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 activeTab="2"/>
  </bookViews>
  <sheets>
    <sheet name="Fisa de fundamentare" sheetId="25" r:id="rId1"/>
    <sheet name="Memoriu reciclabil" sheetId="20" r:id="rId2"/>
    <sheet name="Memoriu rezidual" sheetId="31" r:id="rId3"/>
  </sheets>
  <definedNames>
    <definedName name="_xlnm.Print_Area" localSheetId="1">'Memoriu reciclabil'!$A$1:$I$208</definedName>
    <definedName name="_xlnm.Print_Area" localSheetId="2">'Memoriu rezidual'!$A$1:$I$209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1" i="31" l="1"/>
  <c r="A200" i="20"/>
  <c r="A191" i="20"/>
  <c r="A192" i="31"/>
  <c r="B157" i="20"/>
  <c r="B3" i="20"/>
  <c r="B194" i="31"/>
  <c r="B201" i="31"/>
  <c r="A194" i="31"/>
  <c r="B187" i="31"/>
  <c r="A187" i="31"/>
  <c r="B181" i="31"/>
  <c r="A181" i="31"/>
  <c r="B167" i="31"/>
  <c r="A167" i="31"/>
  <c r="B158" i="31"/>
  <c r="B155" i="31"/>
  <c r="A155" i="31"/>
  <c r="B143" i="31"/>
  <c r="A143" i="31"/>
  <c r="B128" i="31"/>
  <c r="A128" i="31"/>
  <c r="B98" i="31"/>
  <c r="A98" i="31"/>
  <c r="B87" i="31"/>
  <c r="A87" i="31"/>
  <c r="B84" i="31"/>
  <c r="A84" i="31"/>
  <c r="B66" i="31"/>
  <c r="A66" i="31"/>
  <c r="B59" i="31"/>
  <c r="A59" i="31"/>
  <c r="B52" i="31"/>
  <c r="A52" i="31"/>
  <c r="B44" i="31"/>
  <c r="A44" i="31"/>
  <c r="B34" i="31"/>
  <c r="A34" i="31"/>
  <c r="B27" i="31"/>
  <c r="A27" i="31"/>
  <c r="B5" i="31"/>
  <c r="A5" i="31"/>
  <c r="B3" i="31"/>
  <c r="A3" i="31"/>
  <c r="B200" i="20"/>
  <c r="B193" i="20"/>
  <c r="A193" i="20"/>
  <c r="A186" i="20"/>
  <c r="B186" i="20"/>
  <c r="B180" i="20"/>
  <c r="A180" i="20"/>
  <c r="B166" i="20"/>
  <c r="A166" i="20"/>
  <c r="B154" i="20"/>
  <c r="B141" i="20"/>
  <c r="A154" i="20"/>
  <c r="A141" i="20"/>
  <c r="B125" i="20"/>
  <c r="A125" i="20"/>
  <c r="B95" i="20"/>
  <c r="A95" i="20"/>
  <c r="B84" i="20"/>
  <c r="A84" i="20"/>
  <c r="B81" i="20"/>
  <c r="A81" i="20"/>
  <c r="B63" i="20"/>
  <c r="A63" i="20"/>
  <c r="B56" i="20"/>
  <c r="A56" i="20"/>
  <c r="B49" i="20"/>
  <c r="A49" i="20"/>
  <c r="A41" i="20"/>
  <c r="B41" i="20"/>
  <c r="B33" i="20"/>
  <c r="A33" i="20"/>
  <c r="B26" i="20"/>
  <c r="A26" i="20"/>
  <c r="A3" i="20"/>
  <c r="A5" i="20"/>
  <c r="B5" i="20"/>
</calcChain>
</file>

<file path=xl/sharedStrings.xml><?xml version="1.0" encoding="utf-8"?>
<sst xmlns="http://schemas.openxmlformats.org/spreadsheetml/2006/main" count="534" uniqueCount="233">
  <si>
    <t>Consumatori</t>
  </si>
  <si>
    <t>Consum specific</t>
  </si>
  <si>
    <t>l/100km</t>
  </si>
  <si>
    <t>Nr. Mediu de km/cursa</t>
  </si>
  <si>
    <t>km</t>
  </si>
  <si>
    <t>nr/an</t>
  </si>
  <si>
    <t>Combustibil (motorina)</t>
  </si>
  <si>
    <t>Lubrifianti</t>
  </si>
  <si>
    <t>Aditivi pentru autospeciale</t>
  </si>
  <si>
    <t>Altele (se vor detalia)</t>
  </si>
  <si>
    <t>Lubrifianti autoturisme</t>
  </si>
  <si>
    <t>Cantitate</t>
  </si>
  <si>
    <t>Nr. Unitati</t>
  </si>
  <si>
    <t>Echipament/utilaj furnizat</t>
  </si>
  <si>
    <t>Nr curse/an</t>
  </si>
  <si>
    <t>Combustibil (benzina) autoturisme</t>
  </si>
  <si>
    <t>Consum kw</t>
  </si>
  <si>
    <t>Timp de functionare h/an</t>
  </si>
  <si>
    <t>Consum total kwh/an</t>
  </si>
  <si>
    <t xml:space="preserve"> </t>
  </si>
  <si>
    <t>Nr. crt.</t>
  </si>
  <si>
    <t>Specificație</t>
  </si>
  <si>
    <t>Valoare totală anuală (lei/an)</t>
  </si>
  <si>
    <t>Valori unitare (lei/tona)</t>
  </si>
  <si>
    <t>Cheltuieli materiale, din care:</t>
  </si>
  <si>
    <t>1.1</t>
  </si>
  <si>
    <t>1.2</t>
  </si>
  <si>
    <t>Energie electrică tehnologică</t>
  </si>
  <si>
    <t>1.3</t>
  </si>
  <si>
    <t>Piese de schimb, utilaje</t>
  </si>
  <si>
    <t>1.5</t>
  </si>
  <si>
    <t>Materii prime şi materiale consumabile</t>
  </si>
  <si>
    <t>Echipament de lucru şi protecţia muncii</t>
  </si>
  <si>
    <t>1.6</t>
  </si>
  <si>
    <t>Reparaţii</t>
  </si>
  <si>
    <t>1.7</t>
  </si>
  <si>
    <t>Amortizarea utilajelor şi a mijloacelor de transport</t>
  </si>
  <si>
    <t>1.8</t>
  </si>
  <si>
    <t>Redevenţă</t>
  </si>
  <si>
    <t>1.9</t>
  </si>
  <si>
    <t>1.10</t>
  </si>
  <si>
    <t>1.11</t>
  </si>
  <si>
    <t>Cheltuieli cu munca vie:</t>
  </si>
  <si>
    <t>2.1</t>
  </si>
  <si>
    <t>2.2</t>
  </si>
  <si>
    <t>Contribuție asiguratorie pentru muncă (2,25% din salarii)</t>
  </si>
  <si>
    <t>Cheltuieli cu închirierea utilajelor</t>
  </si>
  <si>
    <t>A</t>
  </si>
  <si>
    <t>B</t>
  </si>
  <si>
    <t xml:space="preserve">Cheltuieli financiare </t>
  </si>
  <si>
    <t>I.</t>
  </si>
  <si>
    <t>Cheltuieli totale (A+B)</t>
  </si>
  <si>
    <t>II.</t>
  </si>
  <si>
    <t>Profit</t>
  </si>
  <si>
    <t>III.</t>
  </si>
  <si>
    <t>IV.</t>
  </si>
  <si>
    <t>Cota de dezvoltare</t>
  </si>
  <si>
    <t>V.</t>
  </si>
  <si>
    <t>VIII.</t>
  </si>
  <si>
    <t xml:space="preserve">Tarif activitate de colectare și transport, lei/tonă exclusiv TVA (V:VI) </t>
  </si>
  <si>
    <t>IX.</t>
  </si>
  <si>
    <t>Număr</t>
  </si>
  <si>
    <t>Număr de ore lucrate/an</t>
  </si>
  <si>
    <t>Salariu orar (RON)/oră</t>
  </si>
  <si>
    <t>Total salarii pe an (RON)</t>
  </si>
  <si>
    <t>5=2x3x4</t>
  </si>
  <si>
    <t>Total KM pe an</t>
  </si>
  <si>
    <t xml:space="preserve">Preț unitar </t>
  </si>
  <si>
    <t>lei/litru FTVA</t>
  </si>
  <si>
    <t>lei/an FTVA</t>
  </si>
  <si>
    <t>Preț unitar lei /kwh FTVA</t>
  </si>
  <si>
    <t>Costuri totale lei/an FTVA</t>
  </si>
  <si>
    <t>TOTAL GENERAL</t>
  </si>
  <si>
    <t>Denumire</t>
  </si>
  <si>
    <t>UM</t>
  </si>
  <si>
    <t>Preț unitar lei FTVA</t>
  </si>
  <si>
    <t>Durata normala de functionare conf. Catalog. Mijloace fixe</t>
  </si>
  <si>
    <t>Valoare amortizare lei/an FTVA</t>
  </si>
  <si>
    <t>Salarii</t>
  </si>
  <si>
    <t>Alte cheltuieli cu munca vie (inclusiv tichete de masă, instruirea personalului)</t>
  </si>
  <si>
    <t>X.</t>
  </si>
  <si>
    <t xml:space="preserve">Tarif activitate de colectare și transport, lei/tonă inclusiv TVA (VIII+IX) </t>
  </si>
  <si>
    <t>XI.</t>
  </si>
  <si>
    <t>XII.</t>
  </si>
  <si>
    <t>XIII.</t>
  </si>
  <si>
    <t xml:space="preserve">Tarif activitate de colectare și transport, lei/pers/lună inclusiv TVA (XI+XII) </t>
  </si>
  <si>
    <t>Data completării ......................</t>
  </si>
  <si>
    <t>Operator economic,</t>
  </si>
  <si>
    <t>_________________</t>
  </si>
  <si>
    <t>(semnătura autorizată)</t>
  </si>
  <si>
    <t>* toate sumele vor fi calculate cu acuratețe de două zecimale</t>
  </si>
  <si>
    <t>Redevența</t>
  </si>
  <si>
    <t>echipament colectare deșeuri sticla</t>
  </si>
  <si>
    <t>echipament colectare deșeuri rezidual</t>
  </si>
  <si>
    <t>echipament colectare deșeuri biodegradabile</t>
  </si>
  <si>
    <t>echipament colectare deșeuri periculoase</t>
  </si>
  <si>
    <t>echipament colectare deșeuri voluminoase</t>
  </si>
  <si>
    <t>echipament spalare recipienți</t>
  </si>
  <si>
    <t>instalație spălare auto</t>
  </si>
  <si>
    <t>iluminat incinte</t>
  </si>
  <si>
    <t>altele (se vor detalia)</t>
  </si>
  <si>
    <t xml:space="preserve">altele (se vor detalia) </t>
  </si>
  <si>
    <t>revizii periodice</t>
  </si>
  <si>
    <t>mentenanță și service permanent</t>
  </si>
  <si>
    <t>consumabile clădire administrativă</t>
  </si>
  <si>
    <t>consumabile garaj</t>
  </si>
  <si>
    <t>materiale igienico-sanitare</t>
  </si>
  <si>
    <t>echipament protecție personal</t>
  </si>
  <si>
    <t>echipamente colectare</t>
  </si>
  <si>
    <t>containere tip clopot colectare sticla</t>
  </si>
  <si>
    <t>pubele</t>
  </si>
  <si>
    <t xml:space="preserve">Fond mediu (emisii surse fixe) </t>
  </si>
  <si>
    <t>canalizare ape uzate (mc)</t>
  </si>
  <si>
    <t xml:space="preserve">epurare ape uzate/levigat (mc) </t>
  </si>
  <si>
    <t>ANRSC contribuție</t>
  </si>
  <si>
    <t>tratare apă consum (mc)</t>
  </si>
  <si>
    <t>intreținere spații verzi</t>
  </si>
  <si>
    <t xml:space="preserve">servicii publicitate (se vor detalia conform Caietului de sarcini) </t>
  </si>
  <si>
    <t>alte servicii transmitere posta</t>
  </si>
  <si>
    <t>monitorizare factori de mediu conf autorizatiei de mediu si GA</t>
  </si>
  <si>
    <t>certificare ISO 9001</t>
  </si>
  <si>
    <t>certificare ISO 14001</t>
  </si>
  <si>
    <t xml:space="preserve">audit </t>
  </si>
  <si>
    <t>verificari metrologice</t>
  </si>
  <si>
    <t>servicii facturare, transmitere, incasare</t>
  </si>
  <si>
    <t>echipament informatic</t>
  </si>
  <si>
    <t>obiecte de inventar (se vor detalia pe câte un rând)</t>
  </si>
  <si>
    <t>Conducator Auto</t>
  </si>
  <si>
    <t>Operator Salubrizare - Muncitor Necalificat</t>
  </si>
  <si>
    <t>alţii (se vor introduce linii suplimentare)</t>
  </si>
  <si>
    <t>Combustibil şi lubrifianţi</t>
  </si>
  <si>
    <t xml:space="preserve">Cheltuieli cu protecţia mediului </t>
  </si>
  <si>
    <t>Alte servicii executate de terţi</t>
  </si>
  <si>
    <t>Alte cheltuieli materiale</t>
  </si>
  <si>
    <t>Cheltuieli cu depunerea in rampă</t>
  </si>
  <si>
    <t>Fond handicapați</t>
  </si>
  <si>
    <t>Alte cheltuieli</t>
  </si>
  <si>
    <t>Venituri obţinute din activitatea de salubrizare (I+II+III)</t>
  </si>
  <si>
    <r>
      <t>Cantitatea programată (tone/an</t>
    </r>
    <r>
      <rPr>
        <b/>
        <sz val="8"/>
        <color theme="1"/>
        <rFont val="Times New Roman"/>
        <family val="1"/>
      </rPr>
      <t> </t>
    </r>
    <r>
      <rPr>
        <b/>
        <sz val="11"/>
        <color theme="1"/>
        <rFont val="Arial Narrow"/>
        <family val="2"/>
      </rPr>
      <t>)</t>
    </r>
  </si>
  <si>
    <t>Fond  handicapați</t>
  </si>
  <si>
    <t>tichete de masa</t>
  </si>
  <si>
    <t>medicina muncii</t>
  </si>
  <si>
    <t>instruire personal</t>
  </si>
  <si>
    <t>autorizatie de mediu</t>
  </si>
  <si>
    <t>licenta transport</t>
  </si>
  <si>
    <t>licente pentru implementarea sistemului informatic</t>
  </si>
  <si>
    <t>rovigneta - vehicule colectare deseuri reciclabile</t>
  </si>
  <si>
    <t>impozite locale - vehicule colectare deseuri reciclabile</t>
  </si>
  <si>
    <t>copii conforme cu licenta - vehicule colectare deseuri reciclabile</t>
  </si>
  <si>
    <t>rovigneta - vehicule colectare deseuri reziduale</t>
  </si>
  <si>
    <t>impozite locale - vehicule colectare deseuri reziduale</t>
  </si>
  <si>
    <t>copii conforme cu licenta - vehicule colectare deseuri reziduale</t>
  </si>
  <si>
    <t>echipament colectare deșeuri</t>
  </si>
  <si>
    <t>Cheltuieli cu transferul/tratarea/depozitarea deseurilor reciclabile</t>
  </si>
  <si>
    <t>Cheltuieli cu transferul/tratarea/depozitarea deseurilor reziduale 
(inclusiv deseurile biodegradabile, colectate separat)</t>
  </si>
  <si>
    <t>costuri cu determinarea compozitiei deseurilor</t>
  </si>
  <si>
    <t>cost distributie recipiente</t>
  </si>
  <si>
    <t>cheltuieli financiare</t>
  </si>
  <si>
    <t>Asigurare bunuri</t>
  </si>
  <si>
    <t>Asigurare pubele, containere</t>
  </si>
  <si>
    <t>Asigurare raspundere civila generala</t>
  </si>
  <si>
    <t>Asigurare RCA - vehicule colectare deseuri reciclabile</t>
  </si>
  <si>
    <t>Asigurare CASCO - vehicule colectare deseuri reciclabile</t>
  </si>
  <si>
    <t xml:space="preserve">Asigurare RCA - vehicule colectare deseuri reziduale </t>
  </si>
  <si>
    <t xml:space="preserve">Asigurare CASCO - vehicule colectare deseuri reziduale </t>
  </si>
  <si>
    <t>consum apa personal</t>
  </si>
  <si>
    <t>consum apa tehnologic</t>
  </si>
  <si>
    <t>consum apa curatare echipamente/auto</t>
  </si>
  <si>
    <t>consum apa recipienti/pubele</t>
  </si>
  <si>
    <t>consum apa curatare spatii</t>
  </si>
  <si>
    <t>Personal propus</t>
  </si>
  <si>
    <t>FIȘĂ DE FUNDAMENTARE TARIF COLECTARE ȘI TRANSPORT DEȘEURI MENAJERE ȘI SIMILARE</t>
  </si>
  <si>
    <t xml:space="preserve">Tarif activitate de colectare și transport, lei/pers./lună exclusiv TVA </t>
  </si>
  <si>
    <t>sistem localizare GPS</t>
  </si>
  <si>
    <t>stație emisie recepție</t>
  </si>
  <si>
    <t>dispozitiv cântărire și emitere bon de cântar</t>
  </si>
  <si>
    <t>cameră foto supraveghere</t>
  </si>
  <si>
    <t>senzor de încărcare pentru containere/pubele</t>
  </si>
  <si>
    <t>softuri specializate (ex. pentru greutate deșeuri colectate, 
stocare imagini și date)</t>
  </si>
  <si>
    <t>baza de date informatică</t>
  </si>
  <si>
    <t>CIP-uri</t>
  </si>
  <si>
    <t xml:space="preserve">containere   </t>
  </si>
  <si>
    <t xml:space="preserve">containere  </t>
  </si>
  <si>
    <t>autoturism monitorizare</t>
  </si>
  <si>
    <t>2.3</t>
  </si>
  <si>
    <t>2.4</t>
  </si>
  <si>
    <t>MEMORIU TEHNICO-ECONOMIC JUSTIFICATIV deșeuri reziduale (inclusiv biodegradabile colectate separat) menajere și similare</t>
  </si>
  <si>
    <t>MEMORIU TEHNICO-ECONOMIC JUSTIFICATIV deșeuri reciclabile menajere și similare</t>
  </si>
  <si>
    <t xml:space="preserve">Cheltuieli cu munca vie </t>
  </si>
  <si>
    <t>Cheltuieli cu munca vie</t>
  </si>
  <si>
    <t xml:space="preserve">Fond pentru închiderea depozitului de deşeuri şi urmărirea acestuia postînchidere                    </t>
  </si>
  <si>
    <t>echipament colectare deșeuri receciclabile din Plastic/Metal</t>
  </si>
  <si>
    <t xml:space="preserve">anvelope masini colectare deșeuri reciclabile </t>
  </si>
  <si>
    <t>anvelope masini colectare deșeuri sticla masina 1</t>
  </si>
  <si>
    <t xml:space="preserve">anvelope masina administrativ </t>
  </si>
  <si>
    <t xml:space="preserve">servicii telefonie </t>
  </si>
  <si>
    <t xml:space="preserve">servicii internet </t>
  </si>
  <si>
    <t xml:space="preserve">paza </t>
  </si>
  <si>
    <r>
      <t>deratizare, dezinsectie</t>
    </r>
    <r>
      <rPr>
        <strike/>
        <sz val="11"/>
        <color rgb="FFFF0000"/>
        <rFont val="Arial Narrow"/>
        <family val="2"/>
        <charset val="238"/>
      </rPr>
      <t xml:space="preserve"> </t>
    </r>
  </si>
  <si>
    <r>
      <t>ITP vehicule</t>
    </r>
    <r>
      <rPr>
        <strike/>
        <sz val="11"/>
        <color rgb="FFFF0000"/>
        <rFont val="Arial Narrow"/>
        <family val="2"/>
        <charset val="238"/>
      </rPr>
      <t xml:space="preserve"> </t>
    </r>
  </si>
  <si>
    <r>
      <t>ISCIR masini</t>
    </r>
    <r>
      <rPr>
        <strike/>
        <sz val="11"/>
        <color rgb="FFFF0000"/>
        <rFont val="Arial Narrow"/>
        <family val="2"/>
        <charset val="238"/>
      </rPr>
      <t xml:space="preserve"> </t>
    </r>
  </si>
  <si>
    <t xml:space="preserve">servicii vidanjare </t>
  </si>
  <si>
    <r>
      <t>transport vidanjare</t>
    </r>
    <r>
      <rPr>
        <strike/>
        <sz val="11"/>
        <color rgb="FFFF0000"/>
        <rFont val="Arial Narrow"/>
        <family val="2"/>
        <charset val="238"/>
      </rPr>
      <t xml:space="preserve"> </t>
    </r>
  </si>
  <si>
    <t xml:space="preserve">comisioane si speze bancare </t>
  </si>
  <si>
    <t xml:space="preserve">curatenie spatii </t>
  </si>
  <si>
    <t>1.4</t>
  </si>
  <si>
    <t>Taxe, licențe</t>
  </si>
  <si>
    <t xml:space="preserve">TVA </t>
  </si>
  <si>
    <t xml:space="preserve">anvelope masini colectare deșeuri reziduale </t>
  </si>
  <si>
    <t xml:space="preserve">anvelope masini colectare deșeuri biodegradabile </t>
  </si>
  <si>
    <t xml:space="preserve">anvelope masini colectare deșeuri periculoase </t>
  </si>
  <si>
    <t xml:space="preserve">anvelope masini colectare deșeuri voluminoase </t>
  </si>
  <si>
    <t xml:space="preserve">deratizare, dezinsectie </t>
  </si>
  <si>
    <t xml:space="preserve">ITP vehicule </t>
  </si>
  <si>
    <t xml:space="preserve">ISCIR masini </t>
  </si>
  <si>
    <t xml:space="preserve">transport vidanjare </t>
  </si>
  <si>
    <t xml:space="preserve">impozite locale </t>
  </si>
  <si>
    <t xml:space="preserve">copii conforme cu licenta </t>
  </si>
  <si>
    <t xml:space="preserve">verificare tahograf masini colectare </t>
  </si>
  <si>
    <t>reparații vehicule</t>
  </si>
  <si>
    <r>
      <t>Cheltuieli de exploatare (1+2+3+4+5+6</t>
    </r>
    <r>
      <rPr>
        <b/>
        <sz val="11"/>
        <rFont val="Arial Narrow"/>
        <family val="2"/>
        <charset val="238"/>
      </rPr>
      <t>+7</t>
    </r>
    <r>
      <rPr>
        <b/>
        <sz val="11"/>
        <color theme="1"/>
        <rFont val="Arial Narrow"/>
        <family val="2"/>
      </rPr>
      <t>)</t>
    </r>
  </si>
  <si>
    <t xml:space="preserve">reparații vehicule </t>
  </si>
  <si>
    <t>Responsabil tehnic servicii de salubrizare</t>
  </si>
  <si>
    <t>Responsabil calitatea și protecția mediului/gestionarea deșeurilor</t>
  </si>
  <si>
    <t>Manager responsabil cu organizarea activitatii</t>
  </si>
  <si>
    <t>Responsabil cu securitatea și sănătatea muncii</t>
  </si>
  <si>
    <t>Costuri totale pe an</t>
  </si>
  <si>
    <t>Cost total pe an (lei FTVA)</t>
  </si>
  <si>
    <t>Salariu orar (Lei)/oră</t>
  </si>
  <si>
    <t>Total salarii pe an (Lei)</t>
  </si>
  <si>
    <t>saci 120 l pentru colectare reciclabil hartie/carton/lemn</t>
  </si>
  <si>
    <t>saci 120 l pentru colectare reciclabil plastic/metal</t>
  </si>
  <si>
    <t>echipament colectare deșeuri receciclabile din Hartie/Carton/Lemn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</si>
</sst>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l_e_i_-;\-* #,##0.00\ _l_e_i_-;_-* &quot;-&quot;??\ _l_e_i_-;_-@_-"/>
    <numFmt numFmtId="164" formatCode="_-* #,##0.00_-;\-* #,##0.00_-;_-* &quot;-&quot;??_-;_-@_-"/>
    <numFmt numFmtId="165" formatCode="_(* #,##0.00_);_(* \(#,##0.00\);_(* &quot;-&quot;??_);_(@_)"/>
    <numFmt numFmtId="166" formatCode="0.0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Arial"/>
      <family val="2"/>
    </font>
    <font>
      <sz val="11"/>
      <color indexed="8"/>
      <name val="Calibri"/>
      <family val="2"/>
      <charset val="161"/>
    </font>
    <font>
      <sz val="10"/>
      <name val="Arial"/>
      <family val="2"/>
      <charset val="238"/>
    </font>
    <font>
      <sz val="10"/>
      <name val="Calibri"/>
      <family val="2"/>
    </font>
    <font>
      <sz val="11"/>
      <color indexed="8"/>
      <name val="Calibri"/>
      <family val="2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Times New Roman"/>
      <family val="1"/>
    </font>
    <font>
      <sz val="11"/>
      <name val="Arial Narrow"/>
      <family val="2"/>
    </font>
    <font>
      <b/>
      <sz val="14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i/>
      <sz val="11"/>
      <name val="Arial Narrow"/>
      <family val="2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strike/>
      <sz val="11"/>
      <color rgb="FFFF0000"/>
      <name val="Arial Narrow"/>
      <family val="2"/>
      <charset val="238"/>
    </font>
    <font>
      <sz val="1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3" fillId="0" borderId="0"/>
    <xf numFmtId="0" fontId="7" fillId="0" borderId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9" fillId="0" borderId="0"/>
    <xf numFmtId="9" fontId="9" fillId="0" borderId="0" applyFont="0" applyFill="0" applyBorder="0" applyAlignment="0" applyProtection="0"/>
    <xf numFmtId="0" fontId="5" fillId="0" borderId="0"/>
    <xf numFmtId="0" fontId="8" fillId="0" borderId="0"/>
    <xf numFmtId="0" fontId="6" fillId="0" borderId="0"/>
    <xf numFmtId="0" fontId="8" fillId="0" borderId="0"/>
    <xf numFmtId="165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2" fillId="0" borderId="0"/>
    <xf numFmtId="165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4" fillId="0" borderId="0"/>
    <xf numFmtId="0" fontId="10" fillId="0" borderId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0" fontId="7" fillId="0" borderId="0"/>
    <xf numFmtId="165" fontId="2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</cellStyleXfs>
  <cellXfs count="118">
    <xf numFmtId="0" fontId="0" fillId="0" borderId="0" xfId="0"/>
    <xf numFmtId="0" fontId="12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4" fontId="14" fillId="0" borderId="6" xfId="0" applyNumberFormat="1" applyFont="1" applyBorder="1" applyAlignment="1">
      <alignment vertical="center" wrapText="1"/>
    </xf>
    <xf numFmtId="4" fontId="14" fillId="0" borderId="6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vertical="center" wrapText="1"/>
    </xf>
    <xf numFmtId="4" fontId="14" fillId="3" borderId="4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4" fontId="14" fillId="0" borderId="6" xfId="0" applyNumberFormat="1" applyFont="1" applyFill="1" applyBorder="1" applyAlignment="1">
      <alignment horizontal="center" vertical="center" wrapText="1"/>
    </xf>
    <xf numFmtId="4" fontId="14" fillId="0" borderId="6" xfId="0" applyNumberFormat="1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justify" vertical="center" wrapText="1"/>
    </xf>
    <xf numFmtId="0" fontId="20" fillId="0" borderId="1" xfId="44" applyFont="1" applyBorder="1" applyAlignment="1">
      <alignment horizontal="left" wrapText="1"/>
    </xf>
    <xf numFmtId="0" fontId="21" fillId="0" borderId="0" xfId="0" applyFont="1"/>
    <xf numFmtId="0" fontId="20" fillId="0" borderId="0" xfId="0" applyFont="1"/>
    <xf numFmtId="0" fontId="22" fillId="5" borderId="0" xfId="0" applyFont="1" applyFill="1"/>
    <xf numFmtId="0" fontId="22" fillId="6" borderId="8" xfId="0" applyFont="1" applyFill="1" applyBorder="1"/>
    <xf numFmtId="0" fontId="22" fillId="6" borderId="8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2" fillId="6" borderId="11" xfId="0" applyFont="1" applyFill="1" applyBorder="1" applyAlignment="1">
      <alignment horizontal="center"/>
    </xf>
    <xf numFmtId="0" fontId="22" fillId="0" borderId="10" xfId="0" applyFont="1" applyBorder="1"/>
    <xf numFmtId="4" fontId="20" fillId="0" borderId="1" xfId="0" applyNumberFormat="1" applyFont="1" applyBorder="1"/>
    <xf numFmtId="4" fontId="20" fillId="0" borderId="11" xfId="0" applyNumberFormat="1" applyFont="1" applyBorder="1"/>
    <xf numFmtId="0" fontId="20" fillId="0" borderId="10" xfId="0" applyFont="1" applyBorder="1"/>
    <xf numFmtId="0" fontId="22" fillId="6" borderId="12" xfId="0" applyFont="1" applyFill="1" applyBorder="1"/>
    <xf numFmtId="0" fontId="22" fillId="6" borderId="13" xfId="0" applyFont="1" applyFill="1" applyBorder="1"/>
    <xf numFmtId="4" fontId="22" fillId="6" borderId="14" xfId="0" applyNumberFormat="1" applyFont="1" applyFill="1" applyBorder="1"/>
    <xf numFmtId="0" fontId="22" fillId="6" borderId="7" xfId="0" applyFont="1" applyFill="1" applyBorder="1"/>
    <xf numFmtId="0" fontId="22" fillId="6" borderId="8" xfId="0" applyFont="1" applyFill="1" applyBorder="1" applyAlignment="1">
      <alignment wrapText="1"/>
    </xf>
    <xf numFmtId="0" fontId="22" fillId="6" borderId="8" xfId="0" applyFont="1" applyFill="1" applyBorder="1" applyAlignment="1">
      <alignment horizontal="center" wrapText="1"/>
    </xf>
    <xf numFmtId="0" fontId="22" fillId="6" borderId="9" xfId="0" applyFont="1" applyFill="1" applyBorder="1" applyAlignment="1">
      <alignment wrapText="1"/>
    </xf>
    <xf numFmtId="0" fontId="22" fillId="0" borderId="0" xfId="0" applyFont="1" applyBorder="1" applyAlignment="1">
      <alignment wrapText="1"/>
    </xf>
    <xf numFmtId="0" fontId="20" fillId="0" borderId="0" xfId="0" applyFont="1" applyBorder="1"/>
    <xf numFmtId="166" fontId="20" fillId="0" borderId="0" xfId="0" applyNumberFormat="1" applyFont="1" applyBorder="1"/>
    <xf numFmtId="0" fontId="22" fillId="0" borderId="0" xfId="0" applyFont="1" applyBorder="1"/>
    <xf numFmtId="0" fontId="22" fillId="0" borderId="0" xfId="0" applyFont="1" applyFill="1" applyBorder="1"/>
    <xf numFmtId="0" fontId="22" fillId="6" borderId="1" xfId="0" applyFont="1" applyFill="1" applyBorder="1"/>
    <xf numFmtId="0" fontId="20" fillId="0" borderId="1" xfId="0" applyFont="1" applyBorder="1"/>
    <xf numFmtId="0" fontId="20" fillId="6" borderId="1" xfId="0" applyFont="1" applyFill="1" applyBorder="1"/>
    <xf numFmtId="4" fontId="22" fillId="6" borderId="1" xfId="0" applyNumberFormat="1" applyFont="1" applyFill="1" applyBorder="1"/>
    <xf numFmtId="0" fontId="22" fillId="0" borderId="0" xfId="0" applyFont="1"/>
    <xf numFmtId="0" fontId="22" fillId="0" borderId="2" xfId="0" applyFont="1" applyFill="1" applyBorder="1"/>
    <xf numFmtId="0" fontId="20" fillId="7" borderId="0" xfId="0" applyFont="1" applyFill="1" applyBorder="1"/>
    <xf numFmtId="0" fontId="20" fillId="0" borderId="0" xfId="0" applyFont="1" applyBorder="1" applyAlignment="1"/>
    <xf numFmtId="0" fontId="22" fillId="6" borderId="1" xfId="0" applyFont="1" applyFill="1" applyBorder="1" applyAlignment="1">
      <alignment vertical="center"/>
    </xf>
    <xf numFmtId="0" fontId="22" fillId="6" borderId="1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166" fontId="20" fillId="0" borderId="1" xfId="0" applyNumberFormat="1" applyFont="1" applyBorder="1"/>
    <xf numFmtId="166" fontId="20" fillId="6" borderId="1" xfId="0" applyNumberFormat="1" applyFont="1" applyFill="1" applyBorder="1"/>
    <xf numFmtId="0" fontId="22" fillId="0" borderId="1" xfId="0" applyFont="1" applyBorder="1" applyAlignment="1">
      <alignment wrapText="1"/>
    </xf>
    <xf numFmtId="10" fontId="22" fillId="0" borderId="1" xfId="0" applyNumberFormat="1" applyFont="1" applyBorder="1"/>
    <xf numFmtId="0" fontId="23" fillId="6" borderId="3" xfId="0" applyFont="1" applyFill="1" applyBorder="1" applyAlignment="1">
      <alignment vertical="center" wrapText="1"/>
    </xf>
    <xf numFmtId="0" fontId="23" fillId="6" borderId="4" xfId="0" applyFont="1" applyFill="1" applyBorder="1" applyAlignment="1">
      <alignment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4" fontId="24" fillId="0" borderId="6" xfId="0" applyNumberFormat="1" applyFont="1" applyBorder="1" applyAlignment="1">
      <alignment vertical="center" wrapText="1"/>
    </xf>
    <xf numFmtId="0" fontId="23" fillId="6" borderId="5" xfId="0" applyFont="1" applyFill="1" applyBorder="1" applyAlignment="1">
      <alignment vertical="center" wrapText="1"/>
    </xf>
    <xf numFmtId="0" fontId="24" fillId="6" borderId="6" xfId="0" applyFont="1" applyFill="1" applyBorder="1" applyAlignment="1">
      <alignment vertical="center" wrapText="1"/>
    </xf>
    <xf numFmtId="4" fontId="23" fillId="6" borderId="6" xfId="0" applyNumberFormat="1" applyFont="1" applyFill="1" applyBorder="1" applyAlignment="1">
      <alignment vertical="center" wrapText="1"/>
    </xf>
    <xf numFmtId="0" fontId="22" fillId="0" borderId="1" xfId="0" applyFont="1" applyBorder="1"/>
    <xf numFmtId="0" fontId="20" fillId="0" borderId="1" xfId="46" applyFont="1" applyBorder="1"/>
    <xf numFmtId="0" fontId="20" fillId="0" borderId="1" xfId="46" applyFont="1" applyBorder="1" applyAlignment="1">
      <alignment vertical="top" wrapText="1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/>
    <xf numFmtId="4" fontId="20" fillId="7" borderId="1" xfId="0" applyNumberFormat="1" applyFont="1" applyFill="1" applyBorder="1"/>
    <xf numFmtId="0" fontId="20" fillId="0" borderId="1" xfId="44" applyFont="1" applyBorder="1" applyAlignment="1">
      <alignment wrapText="1"/>
    </xf>
    <xf numFmtId="0" fontId="20" fillId="0" borderId="1" xfId="45" applyFont="1" applyBorder="1"/>
    <xf numFmtId="0" fontId="20" fillId="0" borderId="1" xfId="45" applyFont="1" applyBorder="1" applyAlignment="1">
      <alignment wrapText="1"/>
    </xf>
    <xf numFmtId="0" fontId="20" fillId="0" borderId="10" xfId="44" applyFont="1" applyBorder="1"/>
    <xf numFmtId="0" fontId="20" fillId="0" borderId="1" xfId="0" applyFont="1" applyBorder="1" applyAlignment="1">
      <alignment horizontal="left" vertical="center"/>
    </xf>
    <xf numFmtId="0" fontId="25" fillId="0" borderId="0" xfId="0" applyFont="1"/>
    <xf numFmtId="0" fontId="22" fillId="0" borderId="6" xfId="0" applyFont="1" applyBorder="1" applyAlignment="1">
      <alignment horizontal="justify" vertical="center" wrapText="1"/>
    </xf>
    <xf numFmtId="0" fontId="20" fillId="0" borderId="1" xfId="0" applyFont="1" applyBorder="1" applyAlignment="1">
      <alignment wrapText="1"/>
    </xf>
    <xf numFmtId="0" fontId="22" fillId="0" borderId="0" xfId="0" applyFont="1" applyFill="1"/>
    <xf numFmtId="0" fontId="20" fillId="0" borderId="0" xfId="0" applyFont="1" applyFill="1"/>
    <xf numFmtId="0" fontId="22" fillId="6" borderId="0" xfId="0" applyFont="1" applyFill="1"/>
    <xf numFmtId="0" fontId="20" fillId="0" borderId="0" xfId="0" applyFont="1" applyFill="1" applyBorder="1" applyAlignment="1"/>
    <xf numFmtId="0" fontId="20" fillId="0" borderId="0" xfId="0" applyFont="1" applyFill="1" applyBorder="1"/>
    <xf numFmtId="166" fontId="20" fillId="0" borderId="0" xfId="0" applyNumberFormat="1" applyFont="1" applyFill="1" applyBorder="1"/>
    <xf numFmtId="0" fontId="22" fillId="6" borderId="0" xfId="0" applyFont="1" applyFill="1" applyBorder="1"/>
    <xf numFmtId="0" fontId="20" fillId="6" borderId="0" xfId="0" applyFont="1" applyFill="1" applyBorder="1"/>
    <xf numFmtId="4" fontId="22" fillId="6" borderId="0" xfId="0" applyNumberFormat="1" applyFont="1" applyFill="1"/>
    <xf numFmtId="0" fontId="20" fillId="6" borderId="0" xfId="0" applyFont="1" applyFill="1"/>
    <xf numFmtId="0" fontId="22" fillId="6" borderId="0" xfId="0" applyFont="1" applyFill="1" applyBorder="1" applyAlignment="1"/>
    <xf numFmtId="0" fontId="27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5" borderId="0" xfId="0" applyFont="1" applyFill="1" applyAlignment="1">
      <alignment horizontal="left"/>
    </xf>
    <xf numFmtId="0" fontId="26" fillId="6" borderId="0" xfId="0" applyFont="1" applyFill="1" applyAlignment="1">
      <alignment horizontal="left"/>
    </xf>
    <xf numFmtId="0" fontId="26" fillId="0" borderId="0" xfId="0" applyFont="1" applyBorder="1" applyAlignment="1">
      <alignment horizontal="left"/>
    </xf>
    <xf numFmtId="49" fontId="26" fillId="0" borderId="0" xfId="0" applyNumberFormat="1" applyFont="1" applyFill="1" applyAlignment="1">
      <alignment horizontal="left"/>
    </xf>
    <xf numFmtId="49" fontId="26" fillId="6" borderId="0" xfId="0" applyNumberFormat="1" applyFont="1" applyFill="1" applyAlignment="1">
      <alignment horizontal="left"/>
    </xf>
    <xf numFmtId="0" fontId="26" fillId="0" borderId="0" xfId="0" applyNumberFormat="1" applyFont="1" applyAlignment="1">
      <alignment horizontal="left"/>
    </xf>
    <xf numFmtId="49" fontId="14" fillId="0" borderId="5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46" applyFont="1" applyBorder="1" applyAlignment="1">
      <alignment wrapText="1"/>
    </xf>
    <xf numFmtId="0" fontId="29" fillId="0" borderId="1" xfId="0" applyFont="1" applyBorder="1" applyAlignment="1">
      <alignment wrapText="1"/>
    </xf>
    <xf numFmtId="4" fontId="22" fillId="6" borderId="0" xfId="0" applyNumberFormat="1" applyFont="1" applyFill="1" applyBorder="1"/>
    <xf numFmtId="4" fontId="22" fillId="0" borderId="0" xfId="0" applyNumberFormat="1" applyFont="1" applyFill="1" applyBorder="1"/>
    <xf numFmtId="0" fontId="22" fillId="6" borderId="0" xfId="0" applyFont="1" applyFill="1" applyBorder="1" applyAlignment="1">
      <alignment horizontal="justify" vertical="center" wrapText="1"/>
    </xf>
    <xf numFmtId="0" fontId="26" fillId="0" borderId="0" xfId="0" applyFont="1" applyFill="1" applyAlignment="1">
      <alignment horizontal="left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wrapText="1"/>
    </xf>
    <xf numFmtId="0" fontId="22" fillId="6" borderId="7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</cellXfs>
  <cellStyles count="47">
    <cellStyle name="Comma 10" xfId="42"/>
    <cellStyle name="Comma 2" xfId="4"/>
    <cellStyle name="Comma 2 3" xfId="29"/>
    <cellStyle name="Comma 3 2" xfId="41"/>
    <cellStyle name="Comma 6" xfId="34"/>
    <cellStyle name="Comma 7" xfId="38"/>
    <cellStyle name="Excel Built-in Normal" xfId="10"/>
    <cellStyle name="Normal" xfId="0" builtinId="0"/>
    <cellStyle name="Normal 14" xfId="2"/>
    <cellStyle name="Normal 2" xfId="16"/>
    <cellStyle name="Normal 2 2" xfId="24"/>
    <cellStyle name="Normal 2 2 2" xfId="33"/>
    <cellStyle name="Normal 2 2 2 2" xfId="35"/>
    <cellStyle name="Normal 2 2 5 2" xfId="46"/>
    <cellStyle name="Normal 2 2 6" xfId="45"/>
    <cellStyle name="Normal 3" xfId="23"/>
    <cellStyle name="Normal 4" xfId="1"/>
    <cellStyle name="Normal 4 2" xfId="14"/>
    <cellStyle name="Normal 4 3" xfId="30"/>
    <cellStyle name="Normal 6" xfId="22"/>
    <cellStyle name="Normal 7" xfId="17"/>
    <cellStyle name="Normal 7 2" xfId="20"/>
    <cellStyle name="Normal 7 2 2" xfId="37"/>
    <cellStyle name="Normal 9" xfId="39"/>
    <cellStyle name="Normalny 3" xfId="7"/>
    <cellStyle name="Percent 2" xfId="5"/>
    <cellStyle name="Percent 2 2" xfId="28"/>
    <cellStyle name="Percent 2 2 2" xfId="31"/>
    <cellStyle name="Percent 3" xfId="25"/>
    <cellStyle name="Percent 7" xfId="43"/>
    <cellStyle name="Percent 9" xfId="26"/>
    <cellStyle name="Procent 2" xfId="15"/>
    <cellStyle name="Procent 2 2" xfId="19"/>
    <cellStyle name="Procent 5" xfId="40"/>
    <cellStyle name="Procentowy 3" xfId="8"/>
    <cellStyle name="Standard 2" xfId="44"/>
    <cellStyle name="Virgulă 2" xfId="13"/>
    <cellStyle name="Virgulă 2 2" xfId="32"/>
    <cellStyle name="Virgulă 3" xfId="27"/>
    <cellStyle name="Virgulă 4" xfId="18"/>
    <cellStyle name="Virgulă 4 2" xfId="21"/>
    <cellStyle name="Virgulă 6" xfId="36"/>
    <cellStyle name="Κανονικό 2" xfId="3"/>
    <cellStyle name="Κανονικό 2 2" xfId="11"/>
    <cellStyle name="Κανονικό 3" xfId="6"/>
    <cellStyle name="Κανονικό 3 2" xfId="9"/>
    <cellStyle name="Κανονικό 3 3" xfId="12"/>
  </cellStyles>
  <dxfs count="0"/>
  <tableStyles count="0" defaultTableStyle="TableStyleMedium2" defaultPivotStyle="PivotStyleLight16"/>
  <colors>
    <mruColors>
      <color rgb="FFCCFF66"/>
      <color rgb="FFFF6600"/>
      <color rgb="FFFFFF00"/>
      <color rgb="FFFFFF99"/>
      <color rgb="FFCC66FF"/>
      <color rgb="FFFF0000"/>
      <color rgb="FFCCCC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43"/>
  <sheetViews>
    <sheetView view="pageBreakPreview" zoomScale="60" zoomScaleNormal="100" workbookViewId="0">
      <selection activeCell="C2" sqref="C2"/>
    </sheetView>
  </sheetViews>
  <sheetFormatPr defaultRowHeight="15" x14ac:dyDescent="0.25"/>
  <cols>
    <col min="3" max="3" width="62.140625" customWidth="1"/>
    <col min="4" max="4" width="19.5703125" customWidth="1"/>
    <col min="5" max="5" width="15.7109375" customWidth="1"/>
    <col min="6" max="6" width="11.85546875" customWidth="1"/>
    <col min="7" max="7" width="18" customWidth="1"/>
  </cols>
  <sheetData>
    <row r="1" spans="1:5" ht="38.25" customHeight="1" thickBot="1" x14ac:dyDescent="0.3">
      <c r="B1" s="110" t="s">
        <v>171</v>
      </c>
      <c r="C1" s="111"/>
      <c r="D1" s="111"/>
      <c r="E1" s="112"/>
    </row>
    <row r="2" spans="1:5" ht="30.75" customHeight="1" thickBot="1" x14ac:dyDescent="0.3">
      <c r="B2" s="1" t="s">
        <v>20</v>
      </c>
      <c r="C2" s="2" t="s">
        <v>21</v>
      </c>
      <c r="D2" s="3" t="s">
        <v>22</v>
      </c>
      <c r="E2" s="3" t="s">
        <v>23</v>
      </c>
    </row>
    <row r="3" spans="1:5" ht="17.25" thickBot="1" x14ac:dyDescent="0.3">
      <c r="B3" s="4">
        <v>1</v>
      </c>
      <c r="C3" s="7" t="s">
        <v>24</v>
      </c>
      <c r="D3" s="10"/>
      <c r="E3" s="10"/>
    </row>
    <row r="4" spans="1:5" ht="17.25" thickBot="1" x14ac:dyDescent="0.3">
      <c r="B4" s="6" t="s">
        <v>25</v>
      </c>
      <c r="C4" s="5" t="s">
        <v>130</v>
      </c>
      <c r="D4" s="8"/>
      <c r="E4" s="8"/>
    </row>
    <row r="5" spans="1:5" ht="17.25" thickBot="1" x14ac:dyDescent="0.3">
      <c r="B5" s="6" t="s">
        <v>26</v>
      </c>
      <c r="C5" s="5" t="s">
        <v>27</v>
      </c>
      <c r="D5" s="8"/>
      <c r="E5" s="8"/>
    </row>
    <row r="6" spans="1:5" ht="17.25" thickBot="1" x14ac:dyDescent="0.3">
      <c r="B6" s="6" t="s">
        <v>28</v>
      </c>
      <c r="C6" s="5" t="s">
        <v>29</v>
      </c>
      <c r="D6" s="8"/>
      <c r="E6" s="8"/>
    </row>
    <row r="7" spans="1:5" ht="17.25" thickBot="1" x14ac:dyDescent="0.3">
      <c r="B7" s="6" t="s">
        <v>205</v>
      </c>
      <c r="C7" s="5" t="s">
        <v>31</v>
      </c>
      <c r="D7" s="8"/>
      <c r="E7" s="8"/>
    </row>
    <row r="8" spans="1:5" ht="17.25" thickBot="1" x14ac:dyDescent="0.3">
      <c r="A8" s="15"/>
      <c r="B8" s="6" t="s">
        <v>30</v>
      </c>
      <c r="C8" s="5" t="s">
        <v>32</v>
      </c>
      <c r="D8" s="8"/>
      <c r="E8" s="8"/>
    </row>
    <row r="9" spans="1:5" ht="17.25" thickBot="1" x14ac:dyDescent="0.3">
      <c r="A9" s="15"/>
      <c r="B9" s="6" t="s">
        <v>33</v>
      </c>
      <c r="C9" s="5" t="s">
        <v>34</v>
      </c>
      <c r="D9" s="8"/>
      <c r="E9" s="8"/>
    </row>
    <row r="10" spans="1:5" ht="17.25" thickBot="1" x14ac:dyDescent="0.3">
      <c r="A10" s="15"/>
      <c r="B10" s="6" t="s">
        <v>35</v>
      </c>
      <c r="C10" s="5" t="s">
        <v>36</v>
      </c>
      <c r="D10" s="8"/>
      <c r="E10" s="8"/>
    </row>
    <row r="11" spans="1:5" ht="17.25" thickBot="1" x14ac:dyDescent="0.3">
      <c r="B11" s="6" t="s">
        <v>37</v>
      </c>
      <c r="C11" s="5" t="s">
        <v>38</v>
      </c>
      <c r="D11" s="8"/>
      <c r="E11" s="8"/>
    </row>
    <row r="12" spans="1:5" ht="17.25" thickBot="1" x14ac:dyDescent="0.3">
      <c r="B12" s="6" t="s">
        <v>39</v>
      </c>
      <c r="C12" s="5" t="s">
        <v>131</v>
      </c>
      <c r="D12" s="8"/>
      <c r="E12" s="8"/>
    </row>
    <row r="13" spans="1:5" ht="17.25" thickBot="1" x14ac:dyDescent="0.3">
      <c r="B13" s="6" t="s">
        <v>40</v>
      </c>
      <c r="C13" s="5" t="s">
        <v>132</v>
      </c>
      <c r="D13" s="8"/>
      <c r="E13" s="8"/>
    </row>
    <row r="14" spans="1:5" ht="17.25" thickBot="1" x14ac:dyDescent="0.3">
      <c r="B14" s="6" t="s">
        <v>41</v>
      </c>
      <c r="C14" s="5" t="s">
        <v>133</v>
      </c>
      <c r="D14" s="8"/>
      <c r="E14" s="8"/>
    </row>
    <row r="15" spans="1:5" ht="17.25" thickBot="1" x14ac:dyDescent="0.3">
      <c r="B15" s="4">
        <v>2</v>
      </c>
      <c r="C15" s="7" t="s">
        <v>42</v>
      </c>
      <c r="D15" s="10"/>
      <c r="E15" s="10"/>
    </row>
    <row r="16" spans="1:5" ht="17.25" thickBot="1" x14ac:dyDescent="0.3">
      <c r="B16" s="6" t="s">
        <v>43</v>
      </c>
      <c r="C16" s="5" t="s">
        <v>78</v>
      </c>
      <c r="D16" s="8"/>
      <c r="E16" s="8"/>
    </row>
    <row r="17" spans="2:6" ht="17.25" thickBot="1" x14ac:dyDescent="0.3">
      <c r="B17" s="6" t="s">
        <v>44</v>
      </c>
      <c r="C17" s="5" t="s">
        <v>45</v>
      </c>
      <c r="D17" s="8"/>
      <c r="E17" s="8"/>
    </row>
    <row r="18" spans="2:6" ht="17.25" thickBot="1" x14ac:dyDescent="0.3">
      <c r="B18" s="102" t="s">
        <v>184</v>
      </c>
      <c r="C18" s="5" t="s">
        <v>135</v>
      </c>
      <c r="D18" s="8"/>
      <c r="E18" s="8"/>
    </row>
    <row r="19" spans="2:6" ht="21" customHeight="1" thickBot="1" x14ac:dyDescent="0.3">
      <c r="B19" s="102" t="s">
        <v>185</v>
      </c>
      <c r="C19" s="5" t="s">
        <v>79</v>
      </c>
      <c r="D19" s="8"/>
      <c r="E19" s="8"/>
    </row>
    <row r="20" spans="2:6" ht="19.5" customHeight="1" thickBot="1" x14ac:dyDescent="0.3">
      <c r="B20" s="4">
        <v>3</v>
      </c>
      <c r="C20" s="81" t="s">
        <v>206</v>
      </c>
      <c r="D20" s="10"/>
      <c r="E20" s="8"/>
    </row>
    <row r="21" spans="2:6" ht="17.25" thickBot="1" x14ac:dyDescent="0.3">
      <c r="B21" s="4">
        <v>4</v>
      </c>
      <c r="C21" s="7" t="s">
        <v>46</v>
      </c>
      <c r="D21" s="10"/>
      <c r="E21" s="8"/>
    </row>
    <row r="22" spans="2:6" ht="17.25" thickBot="1" x14ac:dyDescent="0.3">
      <c r="B22" s="4">
        <v>5</v>
      </c>
      <c r="C22" s="7" t="s">
        <v>134</v>
      </c>
      <c r="D22" s="10"/>
      <c r="E22" s="10"/>
      <c r="F22" s="15"/>
    </row>
    <row r="23" spans="2:6" ht="33.75" thickBot="1" x14ac:dyDescent="0.3">
      <c r="B23" s="4">
        <v>6</v>
      </c>
      <c r="C23" s="81" t="s">
        <v>190</v>
      </c>
      <c r="D23" s="10"/>
      <c r="E23" s="10"/>
      <c r="F23" s="15"/>
    </row>
    <row r="24" spans="2:6" ht="17.25" thickBot="1" x14ac:dyDescent="0.3">
      <c r="B24" s="4">
        <v>7</v>
      </c>
      <c r="C24" s="7" t="s">
        <v>136</v>
      </c>
      <c r="D24" s="8"/>
      <c r="E24" s="8"/>
    </row>
    <row r="25" spans="2:6" ht="17.25" thickBot="1" x14ac:dyDescent="0.3">
      <c r="B25" s="4" t="s">
        <v>47</v>
      </c>
      <c r="C25" s="7" t="s">
        <v>220</v>
      </c>
      <c r="D25" s="10"/>
      <c r="E25" s="10"/>
    </row>
    <row r="26" spans="2:6" ht="17.25" thickBot="1" x14ac:dyDescent="0.3">
      <c r="B26" s="4" t="s">
        <v>48</v>
      </c>
      <c r="C26" s="7" t="s">
        <v>49</v>
      </c>
      <c r="D26" s="8"/>
      <c r="E26" s="8"/>
    </row>
    <row r="27" spans="2:6" ht="17.25" thickBot="1" x14ac:dyDescent="0.3">
      <c r="B27" s="4" t="s">
        <v>50</v>
      </c>
      <c r="C27" s="7" t="s">
        <v>51</v>
      </c>
      <c r="D27" s="10"/>
      <c r="E27" s="10"/>
    </row>
    <row r="28" spans="2:6" ht="17.25" thickBot="1" x14ac:dyDescent="0.3">
      <c r="B28" s="4" t="s">
        <v>52</v>
      </c>
      <c r="C28" s="7" t="s">
        <v>53</v>
      </c>
      <c r="D28" s="8"/>
      <c r="E28" s="8"/>
    </row>
    <row r="29" spans="2:6" ht="17.25" thickBot="1" x14ac:dyDescent="0.3">
      <c r="B29" s="4" t="s">
        <v>54</v>
      </c>
      <c r="C29" s="7" t="s">
        <v>56</v>
      </c>
      <c r="D29" s="8"/>
      <c r="E29" s="8"/>
    </row>
    <row r="30" spans="2:6" ht="18" customHeight="1" thickBot="1" x14ac:dyDescent="0.3">
      <c r="B30" s="4" t="s">
        <v>55</v>
      </c>
      <c r="C30" s="7" t="s">
        <v>137</v>
      </c>
      <c r="D30" s="10"/>
      <c r="E30" s="10"/>
    </row>
    <row r="31" spans="2:6" ht="17.25" thickBot="1" x14ac:dyDescent="0.3">
      <c r="B31" s="4" t="s">
        <v>57</v>
      </c>
      <c r="C31" s="7" t="s">
        <v>138</v>
      </c>
      <c r="D31" s="16"/>
      <c r="E31" s="8"/>
    </row>
    <row r="32" spans="2:6" ht="24" customHeight="1" thickBot="1" x14ac:dyDescent="0.3">
      <c r="B32" s="18" t="s">
        <v>58</v>
      </c>
      <c r="C32" s="19" t="s">
        <v>59</v>
      </c>
      <c r="D32" s="17"/>
      <c r="E32" s="9"/>
    </row>
    <row r="33" spans="2:6" ht="17.25" thickBot="1" x14ac:dyDescent="0.3">
      <c r="B33" s="4" t="s">
        <v>60</v>
      </c>
      <c r="C33" s="7" t="s">
        <v>207</v>
      </c>
      <c r="D33" s="17"/>
      <c r="E33" s="9"/>
    </row>
    <row r="34" spans="2:6" ht="17.25" thickBot="1" x14ac:dyDescent="0.3">
      <c r="B34" s="4" t="s">
        <v>80</v>
      </c>
      <c r="C34" s="7" t="s">
        <v>81</v>
      </c>
      <c r="D34" s="17"/>
      <c r="E34" s="9"/>
    </row>
    <row r="35" spans="2:6" ht="17.25" thickBot="1" x14ac:dyDescent="0.3">
      <c r="B35" s="4" t="s">
        <v>82</v>
      </c>
      <c r="C35" s="81" t="s">
        <v>172</v>
      </c>
      <c r="D35" s="17"/>
      <c r="E35" s="11"/>
      <c r="F35" s="15"/>
    </row>
    <row r="36" spans="2:6" ht="17.25" thickBot="1" x14ac:dyDescent="0.3">
      <c r="B36" s="4" t="s">
        <v>83</v>
      </c>
      <c r="C36" s="81" t="s">
        <v>207</v>
      </c>
      <c r="D36" s="17"/>
      <c r="E36" s="11"/>
    </row>
    <row r="37" spans="2:6" ht="33.75" thickBot="1" x14ac:dyDescent="0.3">
      <c r="B37" s="4" t="s">
        <v>84</v>
      </c>
      <c r="C37" s="81" t="s">
        <v>85</v>
      </c>
      <c r="D37" s="17"/>
      <c r="E37" s="11"/>
    </row>
    <row r="39" spans="2:6" ht="14.25" customHeight="1" x14ac:dyDescent="0.25">
      <c r="B39" s="12" t="s">
        <v>86</v>
      </c>
      <c r="C39" s="12"/>
      <c r="D39" s="13" t="s">
        <v>87</v>
      </c>
      <c r="E39" s="12"/>
    </row>
    <row r="40" spans="2:6" ht="15.75" x14ac:dyDescent="0.25">
      <c r="B40" s="12"/>
      <c r="C40" s="12"/>
      <c r="D40" s="12" t="s">
        <v>88</v>
      </c>
      <c r="E40" s="12"/>
    </row>
    <row r="41" spans="2:6" ht="15.75" x14ac:dyDescent="0.25">
      <c r="B41" s="12"/>
      <c r="C41" s="12"/>
      <c r="D41" s="12" t="s">
        <v>89</v>
      </c>
      <c r="E41" s="12"/>
    </row>
    <row r="43" spans="2:6" x14ac:dyDescent="0.25">
      <c r="B43" s="14" t="s">
        <v>90</v>
      </c>
    </row>
  </sheetData>
  <mergeCells count="1">
    <mergeCell ref="B1:E1"/>
  </mergeCells>
  <phoneticPr fontId="1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08"/>
  <sheetViews>
    <sheetView view="pageBreakPreview" topLeftCell="A184" zoomScale="60" zoomScaleNormal="110" workbookViewId="0">
      <selection activeCell="C4" sqref="C4"/>
    </sheetView>
  </sheetViews>
  <sheetFormatPr defaultColWidth="9.140625" defaultRowHeight="16.5" x14ac:dyDescent="0.3"/>
  <cols>
    <col min="1" max="1" width="4.140625" style="95" customWidth="1"/>
    <col min="2" max="2" width="57.28515625" style="22" customWidth="1"/>
    <col min="3" max="3" width="11.85546875" style="22" bestFit="1" customWidth="1"/>
    <col min="4" max="4" width="23.42578125" style="22" customWidth="1"/>
    <col min="5" max="5" width="20.140625" style="22" customWidth="1"/>
    <col min="6" max="6" width="21.7109375" style="22" customWidth="1"/>
    <col min="7" max="7" width="16.5703125" style="22" customWidth="1"/>
    <col min="8" max="8" width="22.140625" style="22" customWidth="1"/>
    <col min="9" max="9" width="18.5703125" style="22" bestFit="1" customWidth="1"/>
    <col min="10" max="16384" width="9.140625" style="22"/>
  </cols>
  <sheetData>
    <row r="1" spans="1:9" s="21" customFormat="1" ht="18" x14ac:dyDescent="0.25">
      <c r="A1" s="94"/>
      <c r="B1" s="21" t="s">
        <v>187</v>
      </c>
    </row>
    <row r="2" spans="1:9" x14ac:dyDescent="0.3">
      <c r="B2" s="49"/>
    </row>
    <row r="3" spans="1:9" s="84" customFormat="1" x14ac:dyDescent="0.3">
      <c r="A3" s="96">
        <f>'Fisa de fundamentare'!B3</f>
        <v>1</v>
      </c>
      <c r="B3" s="23" t="str">
        <f>'Fisa de fundamentare'!C3</f>
        <v>Cheltuieli materiale, din care:</v>
      </c>
    </row>
    <row r="5" spans="1:9" s="84" customFormat="1" ht="17.25" thickBot="1" x14ac:dyDescent="0.35">
      <c r="A5" s="97" t="str">
        <f>'Fisa de fundamentare'!B4</f>
        <v>1.1</v>
      </c>
      <c r="B5" s="85" t="str">
        <f>'Fisa de fundamentare'!C4</f>
        <v>Combustibil şi lubrifianţi</v>
      </c>
    </row>
    <row r="6" spans="1:9" x14ac:dyDescent="0.3">
      <c r="B6" s="114" t="s">
        <v>0</v>
      </c>
      <c r="C6" s="116" t="s">
        <v>12</v>
      </c>
      <c r="D6" s="24" t="s">
        <v>1</v>
      </c>
      <c r="E6" s="24" t="s">
        <v>3</v>
      </c>
      <c r="F6" s="25" t="s">
        <v>14</v>
      </c>
      <c r="G6" s="25" t="s">
        <v>66</v>
      </c>
      <c r="H6" s="25" t="s">
        <v>67</v>
      </c>
      <c r="I6" s="26" t="s">
        <v>226</v>
      </c>
    </row>
    <row r="7" spans="1:9" x14ac:dyDescent="0.3">
      <c r="B7" s="115"/>
      <c r="C7" s="117"/>
      <c r="D7" s="27" t="s">
        <v>2</v>
      </c>
      <c r="E7" s="27" t="s">
        <v>4</v>
      </c>
      <c r="F7" s="27" t="s">
        <v>5</v>
      </c>
      <c r="G7" s="27"/>
      <c r="H7" s="27" t="s">
        <v>68</v>
      </c>
      <c r="I7" s="28" t="s">
        <v>69</v>
      </c>
    </row>
    <row r="8" spans="1:9" x14ac:dyDescent="0.3">
      <c r="B8" s="29" t="s">
        <v>6</v>
      </c>
      <c r="C8" s="30"/>
      <c r="D8" s="30"/>
      <c r="E8" s="30"/>
      <c r="F8" s="30"/>
      <c r="G8" s="30"/>
      <c r="H8" s="30"/>
      <c r="I8" s="31"/>
    </row>
    <row r="9" spans="1:9" x14ac:dyDescent="0.3">
      <c r="B9" s="32" t="s">
        <v>232</v>
      </c>
      <c r="C9" s="30"/>
      <c r="D9" s="30"/>
      <c r="E9" s="30"/>
      <c r="F9" s="30"/>
      <c r="G9" s="30"/>
      <c r="H9" s="30"/>
      <c r="I9" s="31"/>
    </row>
    <row r="10" spans="1:9" x14ac:dyDescent="0.3">
      <c r="B10" s="32" t="s">
        <v>191</v>
      </c>
      <c r="C10" s="30"/>
      <c r="D10" s="30"/>
      <c r="E10" s="30"/>
      <c r="F10" s="30"/>
      <c r="G10" s="30"/>
      <c r="H10" s="30"/>
      <c r="I10" s="31"/>
    </row>
    <row r="11" spans="1:9" x14ac:dyDescent="0.3">
      <c r="B11" s="32" t="s">
        <v>92</v>
      </c>
      <c r="C11" s="30"/>
      <c r="D11" s="30"/>
      <c r="E11" s="30"/>
      <c r="F11" s="30"/>
      <c r="G11" s="30"/>
      <c r="H11" s="30"/>
      <c r="I11" s="31"/>
    </row>
    <row r="12" spans="1:9" x14ac:dyDescent="0.3">
      <c r="B12" s="32"/>
      <c r="C12" s="30"/>
      <c r="D12" s="30"/>
      <c r="E12" s="30"/>
      <c r="F12" s="30"/>
      <c r="G12" s="30"/>
      <c r="H12" s="30"/>
      <c r="I12" s="31"/>
    </row>
    <row r="13" spans="1:9" x14ac:dyDescent="0.3">
      <c r="B13" s="29" t="s">
        <v>7</v>
      </c>
      <c r="C13" s="30"/>
      <c r="D13" s="30"/>
      <c r="E13" s="30"/>
      <c r="F13" s="30"/>
      <c r="G13" s="30"/>
      <c r="H13" s="30"/>
      <c r="I13" s="31"/>
    </row>
    <row r="14" spans="1:9" x14ac:dyDescent="0.3">
      <c r="B14" s="32"/>
      <c r="C14" s="30"/>
      <c r="D14" s="30"/>
      <c r="E14" s="30"/>
      <c r="F14" s="30"/>
      <c r="G14" s="30"/>
      <c r="H14" s="30"/>
      <c r="I14" s="31"/>
    </row>
    <row r="15" spans="1:9" x14ac:dyDescent="0.3">
      <c r="B15" s="32"/>
      <c r="C15" s="30"/>
      <c r="D15" s="30"/>
      <c r="E15" s="30"/>
      <c r="F15" s="30"/>
      <c r="G15" s="30"/>
      <c r="H15" s="30"/>
      <c r="I15" s="31"/>
    </row>
    <row r="16" spans="1:9" x14ac:dyDescent="0.3">
      <c r="B16" s="32"/>
      <c r="C16" s="30"/>
      <c r="D16" s="30"/>
      <c r="E16" s="30"/>
      <c r="F16" s="30"/>
      <c r="G16" s="30"/>
      <c r="H16" s="30"/>
      <c r="I16" s="31"/>
    </row>
    <row r="17" spans="1:9" x14ac:dyDescent="0.3">
      <c r="B17" s="29" t="s">
        <v>8</v>
      </c>
      <c r="C17" s="30"/>
      <c r="D17" s="30"/>
      <c r="E17" s="30"/>
      <c r="F17" s="30"/>
      <c r="G17" s="30"/>
      <c r="H17" s="30"/>
      <c r="I17" s="31"/>
    </row>
    <row r="18" spans="1:9" x14ac:dyDescent="0.3">
      <c r="B18" s="32"/>
      <c r="C18" s="30"/>
      <c r="D18" s="30"/>
      <c r="E18" s="30"/>
      <c r="F18" s="30"/>
      <c r="G18" s="30"/>
      <c r="H18" s="30"/>
      <c r="I18" s="31"/>
    </row>
    <row r="19" spans="1:9" x14ac:dyDescent="0.3">
      <c r="B19" s="32"/>
      <c r="C19" s="30"/>
      <c r="D19" s="30"/>
      <c r="E19" s="30"/>
      <c r="F19" s="30"/>
      <c r="G19" s="30"/>
      <c r="H19" s="30"/>
      <c r="I19" s="31"/>
    </row>
    <row r="20" spans="1:9" x14ac:dyDescent="0.3">
      <c r="B20" s="32"/>
      <c r="C20" s="30"/>
      <c r="D20" s="30"/>
      <c r="E20" s="30"/>
      <c r="F20" s="30"/>
      <c r="G20" s="30"/>
      <c r="H20" s="30"/>
      <c r="I20" s="31"/>
    </row>
    <row r="21" spans="1:9" x14ac:dyDescent="0.3">
      <c r="B21" s="29" t="s">
        <v>9</v>
      </c>
      <c r="C21" s="30"/>
      <c r="D21" s="30"/>
      <c r="E21" s="30"/>
      <c r="F21" s="30"/>
      <c r="G21" s="30"/>
      <c r="H21" s="30"/>
      <c r="I21" s="31"/>
    </row>
    <row r="22" spans="1:9" x14ac:dyDescent="0.3">
      <c r="B22" s="32" t="s">
        <v>15</v>
      </c>
      <c r="C22" s="30"/>
      <c r="D22" s="30"/>
      <c r="E22" s="30"/>
      <c r="F22" s="30"/>
      <c r="G22" s="30"/>
      <c r="H22" s="30"/>
      <c r="I22" s="31"/>
    </row>
    <row r="23" spans="1:9" x14ac:dyDescent="0.3">
      <c r="B23" s="32" t="s">
        <v>10</v>
      </c>
      <c r="C23" s="30"/>
      <c r="D23" s="30"/>
      <c r="E23" s="30"/>
      <c r="F23" s="30"/>
      <c r="G23" s="30"/>
      <c r="H23" s="30"/>
      <c r="I23" s="31"/>
    </row>
    <row r="24" spans="1:9" ht="17.25" thickBot="1" x14ac:dyDescent="0.35">
      <c r="B24" s="33" t="s">
        <v>72</v>
      </c>
      <c r="C24" s="34"/>
      <c r="D24" s="34"/>
      <c r="E24" s="34"/>
      <c r="F24" s="34"/>
      <c r="G24" s="34"/>
      <c r="H24" s="34"/>
      <c r="I24" s="35"/>
    </row>
    <row r="26" spans="1:9" s="84" customFormat="1" ht="17.25" thickBot="1" x14ac:dyDescent="0.35">
      <c r="A26" s="97" t="str">
        <f>'Fisa de fundamentare'!B5</f>
        <v>1.2</v>
      </c>
      <c r="B26" s="85" t="str">
        <f>'Fisa de fundamentare'!C5</f>
        <v>Energie electrică tehnologică</v>
      </c>
    </row>
    <row r="27" spans="1:9" ht="33" x14ac:dyDescent="0.3">
      <c r="B27" s="36" t="s">
        <v>0</v>
      </c>
      <c r="C27" s="24" t="s">
        <v>16</v>
      </c>
      <c r="D27" s="37" t="s">
        <v>17</v>
      </c>
      <c r="E27" s="37" t="s">
        <v>18</v>
      </c>
      <c r="F27" s="38" t="s">
        <v>70</v>
      </c>
      <c r="G27" s="39" t="s">
        <v>71</v>
      </c>
      <c r="H27" s="40"/>
      <c r="I27" s="40"/>
    </row>
    <row r="28" spans="1:9" x14ac:dyDescent="0.3">
      <c r="B28" s="32" t="s">
        <v>98</v>
      </c>
      <c r="C28" s="30"/>
      <c r="D28" s="30"/>
      <c r="E28" s="30"/>
      <c r="F28" s="30"/>
      <c r="G28" s="31"/>
      <c r="H28" s="41"/>
      <c r="I28" s="42"/>
    </row>
    <row r="29" spans="1:9" x14ac:dyDescent="0.3">
      <c r="B29" s="32" t="s">
        <v>99</v>
      </c>
      <c r="C29" s="30"/>
      <c r="D29" s="30"/>
      <c r="E29" s="30"/>
      <c r="F29" s="30"/>
      <c r="G29" s="31"/>
      <c r="H29" s="41"/>
      <c r="I29" s="42"/>
    </row>
    <row r="30" spans="1:9" x14ac:dyDescent="0.3">
      <c r="B30" s="32" t="s">
        <v>100</v>
      </c>
      <c r="C30" s="30"/>
      <c r="D30" s="30"/>
      <c r="E30" s="30"/>
      <c r="F30" s="30"/>
      <c r="G30" s="31"/>
      <c r="H30" s="41"/>
      <c r="I30" s="41"/>
    </row>
    <row r="31" spans="1:9" ht="17.25" thickBot="1" x14ac:dyDescent="0.35">
      <c r="B31" s="33" t="s">
        <v>72</v>
      </c>
      <c r="C31" s="34"/>
      <c r="D31" s="34"/>
      <c r="E31" s="34"/>
      <c r="F31" s="34"/>
      <c r="G31" s="35"/>
      <c r="H31" s="43"/>
      <c r="I31" s="44"/>
    </row>
    <row r="33" spans="1:6" s="84" customFormat="1" x14ac:dyDescent="0.3">
      <c r="A33" s="97" t="str">
        <f>'Fisa de fundamentare'!B6</f>
        <v>1.3</v>
      </c>
      <c r="B33" s="85" t="str">
        <f>'Fisa de fundamentare'!C6</f>
        <v>Piese de schimb, utilaje</v>
      </c>
    </row>
    <row r="34" spans="1:6" x14ac:dyDescent="0.3">
      <c r="B34" s="45" t="s">
        <v>73</v>
      </c>
      <c r="C34" s="45" t="s">
        <v>11</v>
      </c>
      <c r="D34" s="45" t="s">
        <v>74</v>
      </c>
      <c r="E34" s="45" t="s">
        <v>75</v>
      </c>
      <c r="F34" s="45" t="s">
        <v>227</v>
      </c>
    </row>
    <row r="35" spans="1:6" x14ac:dyDescent="0.3">
      <c r="B35" s="20" t="s">
        <v>192</v>
      </c>
      <c r="C35" s="30"/>
      <c r="D35" s="46"/>
      <c r="E35" s="30"/>
      <c r="F35" s="30"/>
    </row>
    <row r="36" spans="1:6" ht="21.75" customHeight="1" x14ac:dyDescent="0.3">
      <c r="B36" s="20" t="s">
        <v>193</v>
      </c>
      <c r="C36" s="30"/>
      <c r="D36" s="46"/>
      <c r="E36" s="30"/>
      <c r="F36" s="30"/>
    </row>
    <row r="37" spans="1:6" x14ac:dyDescent="0.3">
      <c r="B37" s="20" t="s">
        <v>194</v>
      </c>
      <c r="C37" s="30"/>
      <c r="D37" s="46"/>
      <c r="E37" s="30"/>
      <c r="F37" s="30"/>
    </row>
    <row r="38" spans="1:6" x14ac:dyDescent="0.3">
      <c r="B38" s="46" t="s">
        <v>101</v>
      </c>
      <c r="C38" s="30"/>
      <c r="D38" s="46"/>
      <c r="E38" s="30"/>
      <c r="F38" s="30"/>
    </row>
    <row r="39" spans="1:6" x14ac:dyDescent="0.3">
      <c r="B39" s="45" t="s">
        <v>72</v>
      </c>
      <c r="C39" s="47"/>
      <c r="D39" s="47"/>
      <c r="E39" s="47"/>
      <c r="F39" s="48"/>
    </row>
    <row r="40" spans="1:6" x14ac:dyDescent="0.3">
      <c r="D40" s="49"/>
      <c r="E40" s="50"/>
    </row>
    <row r="41" spans="1:6" s="84" customFormat="1" x14ac:dyDescent="0.3">
      <c r="A41" s="97" t="str">
        <f>'Fisa de fundamentare'!B7</f>
        <v>1.4</v>
      </c>
      <c r="B41" s="85" t="str">
        <f>'Fisa de fundamentare'!C7</f>
        <v>Materii prime şi materiale consumabile</v>
      </c>
      <c r="D41" s="83"/>
      <c r="E41" s="44"/>
    </row>
    <row r="42" spans="1:6" x14ac:dyDescent="0.3">
      <c r="B42" s="45" t="s">
        <v>73</v>
      </c>
      <c r="C42" s="45" t="s">
        <v>11</v>
      </c>
      <c r="D42" s="45" t="s">
        <v>74</v>
      </c>
      <c r="E42" s="45" t="s">
        <v>75</v>
      </c>
      <c r="F42" s="45" t="s">
        <v>227</v>
      </c>
    </row>
    <row r="43" spans="1:6" x14ac:dyDescent="0.3">
      <c r="B43" s="46" t="s">
        <v>104</v>
      </c>
      <c r="C43" s="30"/>
      <c r="D43" s="46"/>
      <c r="E43" s="30"/>
      <c r="F43" s="30"/>
    </row>
    <row r="44" spans="1:6" x14ac:dyDescent="0.3">
      <c r="B44" s="46" t="s">
        <v>105</v>
      </c>
      <c r="C44" s="30"/>
      <c r="D44" s="46"/>
      <c r="E44" s="30"/>
      <c r="F44" s="30"/>
    </row>
    <row r="45" spans="1:6" x14ac:dyDescent="0.3">
      <c r="B45" s="46" t="s">
        <v>106</v>
      </c>
      <c r="C45" s="30"/>
      <c r="D45" s="46"/>
      <c r="E45" s="30"/>
      <c r="F45" s="30"/>
    </row>
    <row r="46" spans="1:6" x14ac:dyDescent="0.3">
      <c r="B46" s="46" t="s">
        <v>100</v>
      </c>
      <c r="C46" s="30"/>
      <c r="D46" s="46"/>
      <c r="E46" s="30"/>
      <c r="F46" s="30"/>
    </row>
    <row r="47" spans="1:6" x14ac:dyDescent="0.3">
      <c r="B47" s="45" t="s">
        <v>72</v>
      </c>
      <c r="C47" s="47"/>
      <c r="D47" s="47"/>
      <c r="E47" s="47"/>
      <c r="F47" s="48"/>
    </row>
    <row r="48" spans="1:6" x14ac:dyDescent="0.3">
      <c r="B48" s="52"/>
      <c r="C48" s="52"/>
      <c r="D48" s="41"/>
      <c r="E48" s="41"/>
    </row>
    <row r="49" spans="1:13" s="84" customFormat="1" x14ac:dyDescent="0.3">
      <c r="A49" s="97" t="str">
        <f>'Fisa de fundamentare'!B8</f>
        <v>1.5</v>
      </c>
      <c r="B49" s="93" t="str">
        <f>'Fisa de fundamentare'!C8</f>
        <v>Echipament de lucru şi protecţia muncii</v>
      </c>
      <c r="C49" s="86"/>
      <c r="D49" s="87"/>
      <c r="E49" s="87"/>
    </row>
    <row r="50" spans="1:13" x14ac:dyDescent="0.3">
      <c r="B50" s="45" t="s">
        <v>73</v>
      </c>
      <c r="C50" s="45" t="s">
        <v>11</v>
      </c>
      <c r="D50" s="45" t="s">
        <v>74</v>
      </c>
      <c r="E50" s="45" t="s">
        <v>75</v>
      </c>
      <c r="F50" s="45" t="s">
        <v>227</v>
      </c>
    </row>
    <row r="51" spans="1:13" x14ac:dyDescent="0.3">
      <c r="B51" s="20" t="s">
        <v>107</v>
      </c>
      <c r="C51" s="30"/>
      <c r="D51" s="46"/>
      <c r="E51" s="30"/>
      <c r="F51" s="30"/>
    </row>
    <row r="52" spans="1:13" x14ac:dyDescent="0.3">
      <c r="B52" s="46"/>
      <c r="C52" s="30"/>
      <c r="D52" s="46"/>
      <c r="E52" s="30"/>
      <c r="F52" s="30"/>
    </row>
    <row r="53" spans="1:13" x14ac:dyDescent="0.3">
      <c r="B53" s="46" t="s">
        <v>100</v>
      </c>
      <c r="C53" s="30"/>
      <c r="D53" s="46"/>
      <c r="E53" s="30"/>
      <c r="F53" s="30"/>
    </row>
    <row r="54" spans="1:13" x14ac:dyDescent="0.3">
      <c r="B54" s="45" t="s">
        <v>72</v>
      </c>
      <c r="C54" s="47"/>
      <c r="D54" s="47"/>
      <c r="E54" s="47"/>
      <c r="F54" s="48"/>
    </row>
    <row r="55" spans="1:13" x14ac:dyDescent="0.3">
      <c r="B55" s="41"/>
      <c r="C55" s="41"/>
      <c r="D55" s="41"/>
      <c r="E55" s="41"/>
    </row>
    <row r="56" spans="1:13" s="84" customFormat="1" x14ac:dyDescent="0.3">
      <c r="A56" s="97" t="str">
        <f>'Fisa de fundamentare'!B9</f>
        <v>1.6</v>
      </c>
      <c r="B56" s="85" t="str">
        <f>'Fisa de fundamentare'!C9</f>
        <v>Reparaţii</v>
      </c>
    </row>
    <row r="57" spans="1:13" x14ac:dyDescent="0.3">
      <c r="B57" s="45" t="s">
        <v>73</v>
      </c>
      <c r="C57" s="45" t="s">
        <v>11</v>
      </c>
      <c r="D57" s="45" t="s">
        <v>74</v>
      </c>
      <c r="E57" s="45" t="s">
        <v>75</v>
      </c>
      <c r="F57" s="45" t="s">
        <v>227</v>
      </c>
    </row>
    <row r="58" spans="1:13" x14ac:dyDescent="0.3">
      <c r="B58" s="75" t="s">
        <v>219</v>
      </c>
      <c r="C58" s="30"/>
      <c r="D58" s="46"/>
      <c r="E58" s="30"/>
      <c r="F58" s="30"/>
    </row>
    <row r="59" spans="1:13" x14ac:dyDescent="0.3">
      <c r="B59" s="46"/>
      <c r="C59" s="30"/>
      <c r="D59" s="46"/>
      <c r="E59" s="30"/>
      <c r="F59" s="30"/>
    </row>
    <row r="60" spans="1:13" x14ac:dyDescent="0.3">
      <c r="B60" s="46" t="s">
        <v>100</v>
      </c>
      <c r="C60" s="30"/>
      <c r="D60" s="46"/>
      <c r="E60" s="30"/>
      <c r="F60" s="30"/>
    </row>
    <row r="61" spans="1:13" x14ac:dyDescent="0.3">
      <c r="B61" s="45" t="s">
        <v>72</v>
      </c>
      <c r="C61" s="47"/>
      <c r="D61" s="47"/>
      <c r="E61" s="47"/>
      <c r="F61" s="48"/>
    </row>
    <row r="62" spans="1:13" s="41" customFormat="1" x14ac:dyDescent="0.3">
      <c r="A62" s="98"/>
      <c r="D62" s="43"/>
      <c r="E62" s="44"/>
      <c r="G62" s="51"/>
      <c r="H62" s="51"/>
      <c r="I62" s="51"/>
      <c r="J62" s="51"/>
      <c r="K62" s="51"/>
      <c r="L62" s="51"/>
      <c r="M62" s="51"/>
    </row>
    <row r="63" spans="1:13" s="84" customFormat="1" x14ac:dyDescent="0.3">
      <c r="A63" s="97" t="str">
        <f>'Fisa de fundamentare'!B10</f>
        <v>1.7</v>
      </c>
      <c r="B63" s="85" t="str">
        <f>'Fisa de fundamentare'!C10</f>
        <v>Amortizarea utilajelor şi a mijloacelor de transport</v>
      </c>
      <c r="G63" s="87"/>
      <c r="H63" s="87"/>
      <c r="I63" s="87"/>
      <c r="J63" s="87"/>
      <c r="K63" s="87"/>
      <c r="L63" s="87"/>
      <c r="M63" s="87"/>
    </row>
    <row r="64" spans="1:13" ht="49.5" x14ac:dyDescent="0.3">
      <c r="B64" s="53" t="s">
        <v>13</v>
      </c>
      <c r="C64" s="53" t="s">
        <v>11</v>
      </c>
      <c r="D64" s="53" t="s">
        <v>74</v>
      </c>
      <c r="E64" s="54" t="s">
        <v>76</v>
      </c>
      <c r="F64" s="54" t="s">
        <v>77</v>
      </c>
      <c r="G64" s="55"/>
      <c r="H64" s="55"/>
      <c r="I64" s="55"/>
      <c r="J64" s="51"/>
      <c r="K64" s="51"/>
      <c r="L64" s="51"/>
      <c r="M64" s="51"/>
    </row>
    <row r="65" spans="2:13" x14ac:dyDescent="0.3">
      <c r="B65" s="46" t="s">
        <v>108</v>
      </c>
      <c r="C65" s="30"/>
      <c r="D65" s="56"/>
      <c r="E65" s="30"/>
      <c r="F65" s="30"/>
      <c r="G65" s="51"/>
      <c r="H65" s="51"/>
      <c r="I65" s="51"/>
      <c r="J65" s="51"/>
      <c r="K65" s="51"/>
      <c r="L65" s="51"/>
      <c r="M65" s="51"/>
    </row>
    <row r="66" spans="2:13" x14ac:dyDescent="0.3">
      <c r="B66" s="46" t="s">
        <v>183</v>
      </c>
      <c r="C66" s="30"/>
      <c r="D66" s="56"/>
      <c r="E66" s="30"/>
      <c r="F66" s="30"/>
      <c r="G66" s="51"/>
      <c r="H66" s="51"/>
      <c r="I66" s="51"/>
      <c r="J66" s="51"/>
      <c r="K66" s="51"/>
      <c r="L66" s="51"/>
      <c r="M66" s="51"/>
    </row>
    <row r="67" spans="2:13" x14ac:dyDescent="0.3">
      <c r="B67" s="46" t="s">
        <v>173</v>
      </c>
      <c r="C67" s="30"/>
      <c r="D67" s="56"/>
      <c r="E67" s="30"/>
      <c r="F67" s="30"/>
      <c r="G67" s="51"/>
      <c r="H67" s="51"/>
      <c r="I67" s="51"/>
      <c r="J67" s="51"/>
      <c r="K67" s="51"/>
      <c r="L67" s="51"/>
      <c r="M67" s="51"/>
    </row>
    <row r="68" spans="2:13" x14ac:dyDescent="0.3">
      <c r="B68" s="46" t="s">
        <v>174</v>
      </c>
      <c r="C68" s="30"/>
      <c r="D68" s="56"/>
      <c r="E68" s="30"/>
      <c r="F68" s="30"/>
      <c r="G68" s="51"/>
      <c r="H68" s="51"/>
      <c r="I68" s="51"/>
      <c r="J68" s="51"/>
      <c r="K68" s="51"/>
      <c r="L68" s="51"/>
      <c r="M68" s="51"/>
    </row>
    <row r="69" spans="2:13" x14ac:dyDescent="0.3">
      <c r="B69" s="46" t="s">
        <v>175</v>
      </c>
      <c r="C69" s="30"/>
      <c r="D69" s="56"/>
      <c r="E69" s="30"/>
      <c r="F69" s="30"/>
      <c r="G69" s="51"/>
      <c r="H69" s="51"/>
      <c r="I69" s="51"/>
      <c r="J69" s="51"/>
      <c r="K69" s="51"/>
      <c r="L69" s="51"/>
      <c r="M69" s="51"/>
    </row>
    <row r="70" spans="2:13" x14ac:dyDescent="0.3">
      <c r="B70" s="46" t="s">
        <v>176</v>
      </c>
      <c r="C70" s="30"/>
      <c r="D70" s="56"/>
      <c r="E70" s="30"/>
      <c r="F70" s="30"/>
      <c r="G70" s="51"/>
      <c r="H70" s="51"/>
      <c r="I70" s="51"/>
      <c r="J70" s="51"/>
      <c r="K70" s="51"/>
      <c r="L70" s="51"/>
      <c r="M70" s="51"/>
    </row>
    <row r="71" spans="2:13" x14ac:dyDescent="0.3">
      <c r="B71" s="46" t="s">
        <v>177</v>
      </c>
      <c r="C71" s="30"/>
      <c r="D71" s="56"/>
      <c r="E71" s="30"/>
      <c r="F71" s="30"/>
      <c r="G71" s="51"/>
      <c r="H71" s="51"/>
      <c r="I71" s="51"/>
      <c r="J71" s="51"/>
      <c r="K71" s="51"/>
      <c r="L71" s="51"/>
      <c r="M71" s="51"/>
    </row>
    <row r="72" spans="2:13" ht="33" x14ac:dyDescent="0.3">
      <c r="B72" s="82" t="s">
        <v>178</v>
      </c>
      <c r="C72" s="30"/>
      <c r="D72" s="56"/>
      <c r="E72" s="30"/>
      <c r="F72" s="30"/>
      <c r="G72" s="51"/>
      <c r="H72" s="51"/>
      <c r="I72" s="51"/>
      <c r="J72" s="51"/>
      <c r="K72" s="51"/>
      <c r="L72" s="51"/>
      <c r="M72" s="51"/>
    </row>
    <row r="73" spans="2:13" x14ac:dyDescent="0.3">
      <c r="B73" s="46" t="s">
        <v>179</v>
      </c>
      <c r="C73" s="30"/>
      <c r="D73" s="56"/>
      <c r="E73" s="30"/>
      <c r="F73" s="30"/>
      <c r="G73" s="51"/>
      <c r="H73" s="51"/>
      <c r="I73" s="51"/>
      <c r="J73" s="51"/>
      <c r="K73" s="51"/>
      <c r="L73" s="51"/>
      <c r="M73" s="51"/>
    </row>
    <row r="74" spans="2:13" x14ac:dyDescent="0.3">
      <c r="B74" s="46" t="s">
        <v>180</v>
      </c>
      <c r="C74" s="30"/>
      <c r="D74" s="56"/>
      <c r="E74" s="30"/>
      <c r="F74" s="30"/>
      <c r="G74" s="51"/>
      <c r="H74" s="51"/>
      <c r="I74" s="51"/>
      <c r="J74" s="51"/>
      <c r="K74" s="51"/>
      <c r="L74" s="51"/>
      <c r="M74" s="51"/>
    </row>
    <row r="75" spans="2:13" x14ac:dyDescent="0.3">
      <c r="B75" s="46" t="s">
        <v>109</v>
      </c>
      <c r="C75" s="30"/>
      <c r="D75" s="56"/>
      <c r="E75" s="30"/>
      <c r="F75" s="30"/>
      <c r="G75" s="51"/>
      <c r="H75" s="51"/>
      <c r="I75" s="51"/>
      <c r="J75" s="51"/>
      <c r="K75" s="51"/>
      <c r="L75" s="51"/>
      <c r="M75" s="51"/>
    </row>
    <row r="76" spans="2:13" x14ac:dyDescent="0.3">
      <c r="B76" s="46" t="s">
        <v>110</v>
      </c>
      <c r="C76" s="30"/>
      <c r="D76" s="56"/>
      <c r="E76" s="30"/>
      <c r="F76" s="30"/>
      <c r="G76" s="51"/>
      <c r="H76" s="51"/>
      <c r="I76" s="51"/>
      <c r="J76" s="51"/>
      <c r="K76" s="51"/>
      <c r="L76" s="51"/>
      <c r="M76" s="51"/>
    </row>
    <row r="77" spans="2:13" x14ac:dyDescent="0.3">
      <c r="B77" s="46" t="s">
        <v>182</v>
      </c>
      <c r="C77" s="30"/>
      <c r="D77" s="56"/>
      <c r="E77" s="30"/>
      <c r="F77" s="30"/>
      <c r="G77" s="51"/>
      <c r="H77" s="51"/>
      <c r="I77" s="51"/>
      <c r="J77" s="51"/>
      <c r="K77" s="51"/>
      <c r="L77" s="51"/>
      <c r="M77" s="51"/>
    </row>
    <row r="78" spans="2:13" x14ac:dyDescent="0.3">
      <c r="B78" s="46" t="s">
        <v>100</v>
      </c>
      <c r="C78" s="30"/>
      <c r="D78" s="46"/>
      <c r="E78" s="30"/>
      <c r="F78" s="30"/>
      <c r="G78" s="51"/>
      <c r="H78" s="51"/>
      <c r="I78" s="51"/>
      <c r="J78" s="51"/>
      <c r="K78" s="51"/>
      <c r="L78" s="51"/>
      <c r="M78" s="51"/>
    </row>
    <row r="79" spans="2:13" x14ac:dyDescent="0.3">
      <c r="B79" s="45" t="s">
        <v>72</v>
      </c>
      <c r="C79" s="47"/>
      <c r="D79" s="57"/>
      <c r="E79" s="47"/>
      <c r="F79" s="48"/>
      <c r="G79" s="41"/>
    </row>
    <row r="80" spans="2:13" x14ac:dyDescent="0.3">
      <c r="B80" s="41"/>
      <c r="C80" s="41"/>
      <c r="D80" s="42"/>
      <c r="E80" s="41"/>
      <c r="F80" s="41"/>
      <c r="G80" s="41"/>
    </row>
    <row r="81" spans="1:7" s="84" customFormat="1" x14ac:dyDescent="0.3">
      <c r="A81" s="97" t="str">
        <f>'Fisa de fundamentare'!B11</f>
        <v>1.8</v>
      </c>
      <c r="B81" s="89" t="str">
        <f>'Fisa de fundamentare'!C11</f>
        <v>Redevenţă</v>
      </c>
      <c r="C81" s="87"/>
      <c r="D81" s="88" t="s">
        <v>19</v>
      </c>
      <c r="E81" s="87"/>
      <c r="F81" s="87"/>
      <c r="G81" s="87"/>
    </row>
    <row r="82" spans="1:7" x14ac:dyDescent="0.3">
      <c r="B82" s="58" t="s">
        <v>91</v>
      </c>
      <c r="C82" s="59"/>
      <c r="D82" s="113"/>
      <c r="E82" s="113"/>
      <c r="F82" s="113"/>
      <c r="G82" s="41"/>
    </row>
    <row r="83" spans="1:7" x14ac:dyDescent="0.3">
      <c r="B83" s="41"/>
      <c r="C83" s="41"/>
      <c r="D83" s="42"/>
      <c r="E83" s="41"/>
      <c r="F83" s="41"/>
      <c r="G83" s="41"/>
    </row>
    <row r="84" spans="1:7" s="84" customFormat="1" x14ac:dyDescent="0.3">
      <c r="A84" s="97" t="str">
        <f>'Fisa de fundamentare'!B12</f>
        <v>1.9</v>
      </c>
      <c r="B84" s="85" t="str">
        <f>'Fisa de fundamentare'!C12</f>
        <v xml:space="preserve">Cheltuieli cu protecţia mediului </v>
      </c>
    </row>
    <row r="85" spans="1:7" x14ac:dyDescent="0.3">
      <c r="B85" s="45" t="s">
        <v>73</v>
      </c>
      <c r="C85" s="45" t="s">
        <v>11</v>
      </c>
      <c r="D85" s="45" t="s">
        <v>74</v>
      </c>
      <c r="E85" s="45" t="s">
        <v>75</v>
      </c>
      <c r="F85" s="45" t="s">
        <v>227</v>
      </c>
    </row>
    <row r="86" spans="1:7" x14ac:dyDescent="0.3">
      <c r="B86" s="20" t="s">
        <v>111</v>
      </c>
      <c r="C86" s="30"/>
      <c r="D86" s="46"/>
      <c r="E86" s="30"/>
      <c r="F86" s="30"/>
    </row>
    <row r="87" spans="1:7" x14ac:dyDescent="0.3">
      <c r="B87" s="76" t="s">
        <v>114</v>
      </c>
      <c r="C87" s="30"/>
      <c r="D87" s="46"/>
      <c r="E87" s="30"/>
      <c r="F87" s="30"/>
    </row>
    <row r="88" spans="1:7" x14ac:dyDescent="0.3">
      <c r="B88" s="76" t="s">
        <v>112</v>
      </c>
      <c r="C88" s="30"/>
      <c r="D88" s="46"/>
      <c r="E88" s="30"/>
      <c r="F88" s="30"/>
    </row>
    <row r="89" spans="1:7" x14ac:dyDescent="0.3">
      <c r="B89" s="76" t="s">
        <v>113</v>
      </c>
      <c r="C89" s="30"/>
      <c r="D89" s="46"/>
      <c r="E89" s="30"/>
      <c r="F89" s="30"/>
    </row>
    <row r="90" spans="1:7" x14ac:dyDescent="0.3">
      <c r="B90" s="76" t="s">
        <v>115</v>
      </c>
      <c r="C90" s="30"/>
      <c r="D90" s="46"/>
      <c r="E90" s="30"/>
      <c r="F90" s="30"/>
    </row>
    <row r="91" spans="1:7" x14ac:dyDescent="0.3">
      <c r="B91" s="76" t="s">
        <v>116</v>
      </c>
      <c r="C91" s="30"/>
      <c r="D91" s="46"/>
      <c r="E91" s="30"/>
      <c r="F91" s="30"/>
    </row>
    <row r="92" spans="1:7" x14ac:dyDescent="0.3">
      <c r="B92" s="76" t="s">
        <v>100</v>
      </c>
      <c r="C92" s="30"/>
      <c r="D92" s="46"/>
      <c r="E92" s="30"/>
      <c r="F92" s="30"/>
    </row>
    <row r="93" spans="1:7" x14ac:dyDescent="0.3">
      <c r="B93" s="45" t="s">
        <v>72</v>
      </c>
      <c r="C93" s="47"/>
      <c r="D93" s="47"/>
      <c r="E93" s="47"/>
      <c r="F93" s="48"/>
    </row>
    <row r="94" spans="1:7" x14ac:dyDescent="0.3">
      <c r="D94" s="49"/>
      <c r="E94" s="50"/>
    </row>
    <row r="95" spans="1:7" s="84" customFormat="1" x14ac:dyDescent="0.3">
      <c r="A95" s="97" t="str">
        <f>'Fisa de fundamentare'!B13</f>
        <v>1.10</v>
      </c>
      <c r="B95" s="85" t="str">
        <f>'Fisa de fundamentare'!C13</f>
        <v>Alte servicii executate de terţi</v>
      </c>
    </row>
    <row r="96" spans="1:7" x14ac:dyDescent="0.3">
      <c r="B96" s="45" t="s">
        <v>73</v>
      </c>
      <c r="C96" s="45" t="s">
        <v>11</v>
      </c>
      <c r="D96" s="45" t="s">
        <v>74</v>
      </c>
      <c r="E96" s="45" t="s">
        <v>75</v>
      </c>
      <c r="F96" s="45" t="s">
        <v>227</v>
      </c>
    </row>
    <row r="97" spans="2:6" x14ac:dyDescent="0.3">
      <c r="B97" s="20" t="s">
        <v>120</v>
      </c>
      <c r="C97" s="30"/>
      <c r="D97" s="46"/>
      <c r="E97" s="30"/>
      <c r="F97" s="30"/>
    </row>
    <row r="98" spans="2:6" x14ac:dyDescent="0.3">
      <c r="B98" s="76" t="s">
        <v>121</v>
      </c>
      <c r="C98" s="30"/>
      <c r="D98" s="46"/>
      <c r="E98" s="30"/>
      <c r="F98" s="30"/>
    </row>
    <row r="99" spans="2:6" x14ac:dyDescent="0.3">
      <c r="B99" s="76" t="s">
        <v>122</v>
      </c>
      <c r="C99" s="30"/>
      <c r="D99" s="46"/>
      <c r="E99" s="30"/>
      <c r="F99" s="30"/>
    </row>
    <row r="100" spans="2:6" x14ac:dyDescent="0.3">
      <c r="B100" s="77" t="s">
        <v>117</v>
      </c>
      <c r="C100" s="30"/>
      <c r="D100" s="46"/>
      <c r="E100" s="30"/>
      <c r="F100" s="30"/>
    </row>
    <row r="101" spans="2:6" x14ac:dyDescent="0.3">
      <c r="B101" s="76" t="s">
        <v>195</v>
      </c>
      <c r="C101" s="30"/>
      <c r="D101" s="46"/>
      <c r="E101" s="30"/>
      <c r="F101" s="30"/>
    </row>
    <row r="102" spans="2:6" x14ac:dyDescent="0.3">
      <c r="B102" s="76" t="s">
        <v>196</v>
      </c>
      <c r="C102" s="30"/>
      <c r="D102" s="46"/>
      <c r="E102" s="30"/>
      <c r="F102" s="30"/>
    </row>
    <row r="103" spans="2:6" x14ac:dyDescent="0.3">
      <c r="B103" s="76" t="s">
        <v>197</v>
      </c>
      <c r="C103" s="30"/>
      <c r="D103" s="46"/>
      <c r="E103" s="30"/>
      <c r="F103" s="30"/>
    </row>
    <row r="104" spans="2:6" x14ac:dyDescent="0.3">
      <c r="B104" s="76" t="s">
        <v>198</v>
      </c>
      <c r="C104" s="30"/>
      <c r="D104" s="46"/>
      <c r="E104" s="30"/>
      <c r="F104" s="30"/>
    </row>
    <row r="105" spans="2:6" x14ac:dyDescent="0.3">
      <c r="B105" s="76" t="s">
        <v>123</v>
      </c>
      <c r="C105" s="30"/>
      <c r="D105" s="46"/>
      <c r="E105" s="30"/>
      <c r="F105" s="30"/>
    </row>
    <row r="106" spans="2:6" x14ac:dyDescent="0.3">
      <c r="B106" s="76" t="s">
        <v>199</v>
      </c>
      <c r="C106" s="30"/>
      <c r="D106" s="46"/>
      <c r="E106" s="30"/>
      <c r="F106" s="30"/>
    </row>
    <row r="107" spans="2:6" x14ac:dyDescent="0.3">
      <c r="B107" s="76" t="s">
        <v>200</v>
      </c>
      <c r="C107" s="30"/>
      <c r="D107" s="46"/>
      <c r="E107" s="30"/>
      <c r="F107" s="30"/>
    </row>
    <row r="108" spans="2:6" x14ac:dyDescent="0.3">
      <c r="B108" s="46" t="s">
        <v>102</v>
      </c>
      <c r="C108" s="30"/>
      <c r="D108" s="46"/>
      <c r="E108" s="30"/>
      <c r="F108" s="30"/>
    </row>
    <row r="109" spans="2:6" x14ac:dyDescent="0.3">
      <c r="B109" s="46" t="s">
        <v>103</v>
      </c>
      <c r="C109" s="30"/>
      <c r="D109" s="46"/>
      <c r="E109" s="30"/>
      <c r="F109" s="30"/>
    </row>
    <row r="110" spans="2:6" x14ac:dyDescent="0.3">
      <c r="B110" s="76" t="s">
        <v>124</v>
      </c>
      <c r="C110" s="30"/>
      <c r="D110" s="46"/>
      <c r="E110" s="30"/>
      <c r="F110" s="30"/>
    </row>
    <row r="111" spans="2:6" x14ac:dyDescent="0.3">
      <c r="B111" s="76" t="s">
        <v>118</v>
      </c>
      <c r="C111" s="30"/>
      <c r="D111" s="46"/>
      <c r="E111" s="30"/>
      <c r="F111" s="30"/>
    </row>
    <row r="112" spans="2:6" x14ac:dyDescent="0.3">
      <c r="B112" s="76" t="s">
        <v>201</v>
      </c>
      <c r="C112" s="30"/>
      <c r="D112" s="46"/>
      <c r="E112" s="30"/>
      <c r="F112" s="30"/>
    </row>
    <row r="113" spans="1:6" x14ac:dyDescent="0.3">
      <c r="B113" s="76" t="s">
        <v>202</v>
      </c>
      <c r="C113" s="30"/>
      <c r="D113" s="46"/>
      <c r="E113" s="30"/>
      <c r="F113" s="30"/>
    </row>
    <row r="114" spans="1:6" x14ac:dyDescent="0.3">
      <c r="B114" s="77" t="s">
        <v>119</v>
      </c>
      <c r="C114" s="30"/>
      <c r="D114" s="46"/>
      <c r="E114" s="30"/>
      <c r="F114" s="30"/>
    </row>
    <row r="115" spans="1:6" x14ac:dyDescent="0.3">
      <c r="B115" s="77" t="s">
        <v>203</v>
      </c>
      <c r="C115" s="30"/>
      <c r="D115" s="46"/>
      <c r="E115" s="30"/>
      <c r="F115" s="30"/>
    </row>
    <row r="116" spans="1:6" x14ac:dyDescent="0.3">
      <c r="B116" s="77" t="s">
        <v>204</v>
      </c>
      <c r="C116" s="30"/>
      <c r="D116" s="46"/>
      <c r="E116" s="30"/>
      <c r="F116" s="30"/>
    </row>
    <row r="117" spans="1:6" x14ac:dyDescent="0.3">
      <c r="B117" s="76" t="s">
        <v>158</v>
      </c>
      <c r="C117" s="30"/>
      <c r="D117" s="46"/>
      <c r="E117" s="30"/>
      <c r="F117" s="30"/>
    </row>
    <row r="118" spans="1:6" x14ac:dyDescent="0.3">
      <c r="B118" s="76" t="s">
        <v>159</v>
      </c>
      <c r="C118" s="30"/>
      <c r="D118" s="46"/>
      <c r="E118" s="30"/>
      <c r="F118" s="30"/>
    </row>
    <row r="119" spans="1:6" x14ac:dyDescent="0.3">
      <c r="B119" s="76" t="s">
        <v>160</v>
      </c>
      <c r="C119" s="30"/>
      <c r="D119" s="46"/>
      <c r="E119" s="30"/>
      <c r="F119" s="30"/>
    </row>
    <row r="120" spans="1:6" x14ac:dyDescent="0.3">
      <c r="B120" s="76" t="s">
        <v>161</v>
      </c>
      <c r="C120" s="30"/>
      <c r="D120" s="46"/>
      <c r="E120" s="30"/>
      <c r="F120" s="30"/>
    </row>
    <row r="121" spans="1:6" x14ac:dyDescent="0.3">
      <c r="B121" s="76" t="s">
        <v>162</v>
      </c>
      <c r="C121" s="30"/>
      <c r="D121" s="46"/>
      <c r="E121" s="30"/>
      <c r="F121" s="30"/>
    </row>
    <row r="122" spans="1:6" x14ac:dyDescent="0.3">
      <c r="B122" s="76" t="s">
        <v>100</v>
      </c>
      <c r="C122" s="30"/>
      <c r="D122" s="46"/>
      <c r="E122" s="30"/>
      <c r="F122" s="30"/>
    </row>
    <row r="123" spans="1:6" x14ac:dyDescent="0.3">
      <c r="B123" s="45" t="s">
        <v>72</v>
      </c>
      <c r="C123" s="47"/>
      <c r="D123" s="47"/>
      <c r="E123" s="47"/>
      <c r="F123" s="48"/>
    </row>
    <row r="124" spans="1:6" x14ac:dyDescent="0.3">
      <c r="D124" s="49"/>
      <c r="E124" s="49"/>
    </row>
    <row r="125" spans="1:6" s="84" customFormat="1" x14ac:dyDescent="0.3">
      <c r="A125" s="97" t="str">
        <f>'Fisa de fundamentare'!B14</f>
        <v>1.11</v>
      </c>
      <c r="B125" s="85" t="str">
        <f>'Fisa de fundamentare'!C14</f>
        <v>Alte cheltuieli materiale</v>
      </c>
    </row>
    <row r="126" spans="1:6" x14ac:dyDescent="0.3">
      <c r="B126" s="45" t="s">
        <v>73</v>
      </c>
      <c r="C126" s="45" t="s">
        <v>11</v>
      </c>
      <c r="D126" s="45" t="s">
        <v>74</v>
      </c>
      <c r="E126" s="45" t="s">
        <v>75</v>
      </c>
      <c r="F126" s="45" t="s">
        <v>227</v>
      </c>
    </row>
    <row r="127" spans="1:6" x14ac:dyDescent="0.3">
      <c r="B127" s="46" t="s">
        <v>230</v>
      </c>
      <c r="C127" s="30"/>
      <c r="D127" s="46"/>
      <c r="E127" s="30"/>
      <c r="F127" s="30"/>
    </row>
    <row r="128" spans="1:6" x14ac:dyDescent="0.3">
      <c r="B128" s="46" t="s">
        <v>231</v>
      </c>
      <c r="C128" s="30"/>
      <c r="D128" s="46"/>
      <c r="E128" s="30"/>
      <c r="F128" s="30"/>
    </row>
    <row r="129" spans="1:6" x14ac:dyDescent="0.3">
      <c r="B129" s="46" t="s">
        <v>125</v>
      </c>
      <c r="C129" s="30"/>
      <c r="D129" s="46"/>
      <c r="E129" s="30"/>
      <c r="F129" s="30"/>
    </row>
    <row r="130" spans="1:6" x14ac:dyDescent="0.3">
      <c r="B130" s="46" t="s">
        <v>126</v>
      </c>
      <c r="C130" s="30"/>
      <c r="D130" s="46"/>
      <c r="E130" s="30"/>
      <c r="F130" s="30"/>
    </row>
    <row r="131" spans="1:6" x14ac:dyDescent="0.3">
      <c r="B131" s="46" t="s">
        <v>165</v>
      </c>
      <c r="C131" s="30"/>
      <c r="D131" s="46"/>
      <c r="E131" s="30"/>
      <c r="F131" s="30"/>
    </row>
    <row r="132" spans="1:6" x14ac:dyDescent="0.3">
      <c r="B132" s="46" t="s">
        <v>166</v>
      </c>
      <c r="C132" s="30"/>
      <c r="D132" s="46"/>
      <c r="E132" s="30"/>
      <c r="F132" s="30"/>
    </row>
    <row r="133" spans="1:6" x14ac:dyDescent="0.3">
      <c r="B133" s="46" t="s">
        <v>167</v>
      </c>
      <c r="C133" s="30"/>
      <c r="D133" s="46"/>
      <c r="E133" s="30"/>
      <c r="F133" s="30"/>
    </row>
    <row r="134" spans="1:6" x14ac:dyDescent="0.3">
      <c r="B134" s="46" t="s">
        <v>169</v>
      </c>
      <c r="C134" s="30"/>
      <c r="D134" s="46"/>
      <c r="E134" s="30"/>
      <c r="F134" s="30"/>
    </row>
    <row r="135" spans="1:6" x14ac:dyDescent="0.3">
      <c r="B135" s="76" t="s">
        <v>100</v>
      </c>
      <c r="C135" s="30"/>
      <c r="D135" s="46"/>
      <c r="E135" s="30"/>
      <c r="F135" s="30"/>
    </row>
    <row r="136" spans="1:6" x14ac:dyDescent="0.3">
      <c r="B136" s="45" t="s">
        <v>72</v>
      </c>
      <c r="C136" s="47"/>
      <c r="D136" s="47"/>
      <c r="E136" s="47"/>
      <c r="F136" s="48"/>
    </row>
    <row r="139" spans="1:6" x14ac:dyDescent="0.3">
      <c r="A139" s="96">
        <v>2</v>
      </c>
      <c r="B139" s="23" t="s">
        <v>189</v>
      </c>
    </row>
    <row r="141" spans="1:6" s="84" customFormat="1" ht="17.25" thickBot="1" x14ac:dyDescent="0.35">
      <c r="A141" s="97" t="str">
        <f>'Fisa de fundamentare'!B16</f>
        <v>2.1</v>
      </c>
      <c r="B141" s="85" t="str">
        <f>'Fisa de fundamentare'!C16</f>
        <v>Salarii</v>
      </c>
    </row>
    <row r="142" spans="1:6" ht="32.25" thickBot="1" x14ac:dyDescent="0.35">
      <c r="B142" s="60" t="s">
        <v>170</v>
      </c>
      <c r="C142" s="61" t="s">
        <v>61</v>
      </c>
      <c r="D142" s="61" t="s">
        <v>62</v>
      </c>
      <c r="E142" s="61" t="s">
        <v>63</v>
      </c>
      <c r="F142" s="61" t="s">
        <v>64</v>
      </c>
    </row>
    <row r="143" spans="1:6" ht="17.25" thickBot="1" x14ac:dyDescent="0.35">
      <c r="B143" s="62">
        <v>1</v>
      </c>
      <c r="C143" s="63">
        <v>2</v>
      </c>
      <c r="D143" s="63">
        <v>3</v>
      </c>
      <c r="E143" s="63">
        <v>4</v>
      </c>
      <c r="F143" s="63" t="s">
        <v>65</v>
      </c>
    </row>
    <row r="144" spans="1:6" ht="17.25" thickBot="1" x14ac:dyDescent="0.35">
      <c r="B144" s="78" t="s">
        <v>224</v>
      </c>
      <c r="C144" s="64"/>
      <c r="D144" s="64"/>
      <c r="E144" s="64"/>
      <c r="F144" s="64"/>
    </row>
    <row r="145" spans="1:6" ht="17.25" thickBot="1" x14ac:dyDescent="0.35">
      <c r="B145" s="78" t="s">
        <v>222</v>
      </c>
      <c r="C145" s="64"/>
      <c r="D145" s="64"/>
      <c r="E145" s="64"/>
      <c r="F145" s="64"/>
    </row>
    <row r="146" spans="1:6" ht="17.25" thickBot="1" x14ac:dyDescent="0.35">
      <c r="B146" s="78" t="s">
        <v>223</v>
      </c>
      <c r="C146" s="64"/>
      <c r="D146" s="64"/>
      <c r="E146" s="64"/>
      <c r="F146" s="64"/>
    </row>
    <row r="147" spans="1:6" ht="17.25" thickBot="1" x14ac:dyDescent="0.35">
      <c r="B147" s="78" t="s">
        <v>225</v>
      </c>
      <c r="C147" s="64"/>
      <c r="D147" s="64"/>
      <c r="E147" s="64"/>
      <c r="F147" s="64"/>
    </row>
    <row r="148" spans="1:6" ht="17.25" thickBot="1" x14ac:dyDescent="0.35">
      <c r="B148" s="78" t="s">
        <v>127</v>
      </c>
      <c r="C148" s="64"/>
      <c r="D148" s="64"/>
      <c r="E148" s="64"/>
      <c r="F148" s="64"/>
    </row>
    <row r="149" spans="1:6" ht="17.25" thickBot="1" x14ac:dyDescent="0.35">
      <c r="B149" s="78" t="s">
        <v>128</v>
      </c>
      <c r="C149" s="64"/>
      <c r="D149" s="64"/>
      <c r="E149" s="64"/>
      <c r="F149" s="64"/>
    </row>
    <row r="150" spans="1:6" ht="17.25" thickBot="1" x14ac:dyDescent="0.35">
      <c r="B150" s="78" t="s">
        <v>129</v>
      </c>
      <c r="C150" s="64"/>
      <c r="D150" s="64"/>
      <c r="E150" s="64"/>
      <c r="F150" s="64"/>
    </row>
    <row r="151" spans="1:6" ht="17.25" thickBot="1" x14ac:dyDescent="0.35">
      <c r="B151" s="65" t="s">
        <v>72</v>
      </c>
      <c r="C151" s="66"/>
      <c r="D151" s="66"/>
      <c r="E151" s="66"/>
      <c r="F151" s="67"/>
    </row>
    <row r="152" spans="1:6" x14ac:dyDescent="0.3">
      <c r="B152" s="68"/>
      <c r="C152" s="46"/>
      <c r="D152" s="46"/>
      <c r="E152" s="46"/>
    </row>
    <row r="153" spans="1:6" x14ac:dyDescent="0.3">
      <c r="B153" s="43"/>
      <c r="C153" s="41"/>
      <c r="D153" s="41"/>
      <c r="E153" s="41"/>
    </row>
    <row r="154" spans="1:6" s="84" customFormat="1" x14ac:dyDescent="0.3">
      <c r="A154" s="97" t="str">
        <f>'Fisa de fundamentare'!B17</f>
        <v>2.2</v>
      </c>
      <c r="B154" s="89" t="str">
        <f>'Fisa de fundamentare'!C17</f>
        <v>Contribuție asiguratorie pentru muncă (2,25% din salarii)</v>
      </c>
      <c r="C154" s="90"/>
      <c r="D154" s="90"/>
      <c r="E154" s="90"/>
      <c r="F154" s="91"/>
    </row>
    <row r="155" spans="1:6" s="84" customFormat="1" x14ac:dyDescent="0.3">
      <c r="A155" s="100" t="s">
        <v>184</v>
      </c>
      <c r="B155" s="89" t="s">
        <v>139</v>
      </c>
      <c r="C155" s="90"/>
      <c r="D155" s="90"/>
      <c r="E155" s="90"/>
      <c r="F155" s="91"/>
    </row>
    <row r="156" spans="1:6" x14ac:dyDescent="0.3">
      <c r="A156" s="101"/>
    </row>
    <row r="157" spans="1:6" s="84" customFormat="1" x14ac:dyDescent="0.3">
      <c r="A157" s="100" t="s">
        <v>185</v>
      </c>
      <c r="B157" s="89" t="str">
        <f>'Fisa de fundamentare'!C19</f>
        <v>Alte cheltuieli cu munca vie (inclusiv tichete de masă, instruirea personalului)</v>
      </c>
      <c r="C157" s="92"/>
    </row>
    <row r="158" spans="1:6" x14ac:dyDescent="0.3">
      <c r="B158" s="45" t="s">
        <v>73</v>
      </c>
      <c r="C158" s="45" t="s">
        <v>11</v>
      </c>
      <c r="D158" s="45" t="s">
        <v>74</v>
      </c>
      <c r="E158" s="45" t="s">
        <v>75</v>
      </c>
      <c r="F158" s="45" t="s">
        <v>227</v>
      </c>
    </row>
    <row r="159" spans="1:6" x14ac:dyDescent="0.3">
      <c r="B159" s="69" t="s">
        <v>140</v>
      </c>
      <c r="C159" s="30"/>
      <c r="D159" s="46"/>
      <c r="E159" s="30"/>
      <c r="F159" s="30"/>
    </row>
    <row r="160" spans="1:6" x14ac:dyDescent="0.3">
      <c r="B160" s="69" t="s">
        <v>141</v>
      </c>
      <c r="C160" s="30"/>
      <c r="D160" s="46"/>
      <c r="E160" s="30"/>
      <c r="F160" s="30"/>
    </row>
    <row r="161" spans="1:6" x14ac:dyDescent="0.3">
      <c r="B161" s="69" t="s">
        <v>142</v>
      </c>
      <c r="C161" s="30"/>
      <c r="D161" s="46"/>
      <c r="E161" s="30"/>
      <c r="F161" s="30"/>
    </row>
    <row r="162" spans="1:6" x14ac:dyDescent="0.3">
      <c r="B162" s="69" t="s">
        <v>9</v>
      </c>
      <c r="C162" s="30"/>
      <c r="D162" s="46"/>
      <c r="E162" s="30"/>
      <c r="F162" s="30"/>
    </row>
    <row r="163" spans="1:6" x14ac:dyDescent="0.3">
      <c r="B163" s="45" t="s">
        <v>72</v>
      </c>
      <c r="C163" s="47"/>
      <c r="D163" s="47"/>
      <c r="E163" s="47"/>
      <c r="F163" s="48"/>
    </row>
    <row r="166" spans="1:6" s="84" customFormat="1" x14ac:dyDescent="0.3">
      <c r="A166" s="97">
        <f>'Fisa de fundamentare'!B20</f>
        <v>3</v>
      </c>
      <c r="B166" s="85" t="str">
        <f>'Fisa de fundamentare'!C20</f>
        <v>Taxe, licențe</v>
      </c>
    </row>
    <row r="167" spans="1:6" x14ac:dyDescent="0.3">
      <c r="B167" s="45" t="s">
        <v>73</v>
      </c>
      <c r="C167" s="45" t="s">
        <v>11</v>
      </c>
      <c r="D167" s="45" t="s">
        <v>74</v>
      </c>
      <c r="E167" s="45" t="s">
        <v>75</v>
      </c>
      <c r="F167" s="45" t="s">
        <v>227</v>
      </c>
    </row>
    <row r="168" spans="1:6" x14ac:dyDescent="0.3">
      <c r="B168" s="20" t="s">
        <v>143</v>
      </c>
      <c r="C168" s="30"/>
      <c r="D168" s="46"/>
      <c r="E168" s="30"/>
      <c r="F168" s="30"/>
    </row>
    <row r="169" spans="1:6" x14ac:dyDescent="0.3">
      <c r="B169" s="69" t="s">
        <v>144</v>
      </c>
      <c r="C169" s="30"/>
      <c r="D169" s="46"/>
      <c r="E169" s="30"/>
      <c r="F169" s="30"/>
    </row>
    <row r="170" spans="1:6" x14ac:dyDescent="0.3">
      <c r="B170" s="69" t="s">
        <v>216</v>
      </c>
      <c r="C170" s="30"/>
      <c r="D170" s="46"/>
      <c r="E170" s="30"/>
      <c r="F170" s="30"/>
    </row>
    <row r="171" spans="1:6" x14ac:dyDescent="0.3">
      <c r="B171" s="69" t="s">
        <v>217</v>
      </c>
      <c r="C171" s="30"/>
      <c r="D171" s="46"/>
      <c r="E171" s="30"/>
      <c r="F171" s="30"/>
    </row>
    <row r="172" spans="1:6" x14ac:dyDescent="0.3">
      <c r="B172" s="69" t="s">
        <v>218</v>
      </c>
      <c r="C172" s="30"/>
      <c r="D172" s="46"/>
      <c r="E172" s="30"/>
      <c r="F172" s="30"/>
    </row>
    <row r="173" spans="1:6" x14ac:dyDescent="0.3">
      <c r="B173" s="70" t="s">
        <v>145</v>
      </c>
      <c r="C173" s="30"/>
      <c r="D173" s="46"/>
      <c r="E173" s="30"/>
      <c r="F173" s="30"/>
    </row>
    <row r="174" spans="1:6" x14ac:dyDescent="0.3">
      <c r="B174" s="70" t="s">
        <v>146</v>
      </c>
      <c r="C174" s="30"/>
      <c r="D174" s="46"/>
      <c r="E174" s="30"/>
      <c r="F174" s="30"/>
    </row>
    <row r="175" spans="1:6" x14ac:dyDescent="0.3">
      <c r="B175" s="70" t="s">
        <v>147</v>
      </c>
      <c r="C175" s="30"/>
      <c r="D175" s="46"/>
      <c r="E175" s="30"/>
      <c r="F175" s="30"/>
    </row>
    <row r="176" spans="1:6" x14ac:dyDescent="0.3">
      <c r="B176" s="70" t="s">
        <v>148</v>
      </c>
      <c r="C176" s="30"/>
      <c r="D176" s="46"/>
      <c r="E176" s="30"/>
      <c r="F176" s="30"/>
    </row>
    <row r="177" spans="1:6" x14ac:dyDescent="0.3">
      <c r="B177" s="69" t="s">
        <v>9</v>
      </c>
      <c r="C177" s="30"/>
      <c r="D177" s="46"/>
      <c r="E177" s="30"/>
      <c r="F177" s="30"/>
    </row>
    <row r="178" spans="1:6" x14ac:dyDescent="0.3">
      <c r="B178" s="45" t="s">
        <v>72</v>
      </c>
      <c r="C178" s="47"/>
      <c r="D178" s="47"/>
      <c r="E178" s="47"/>
      <c r="F178" s="48"/>
    </row>
    <row r="180" spans="1:6" s="84" customFormat="1" x14ac:dyDescent="0.3">
      <c r="A180" s="97">
        <f>'Fisa de fundamentare'!B21</f>
        <v>4</v>
      </c>
      <c r="B180" s="85" t="str">
        <f>'Fisa de fundamentare'!C21</f>
        <v>Cheltuieli cu închirierea utilajelor</v>
      </c>
    </row>
    <row r="181" spans="1:6" x14ac:dyDescent="0.3">
      <c r="B181" s="45" t="s">
        <v>73</v>
      </c>
      <c r="C181" s="45" t="s">
        <v>11</v>
      </c>
      <c r="D181" s="45" t="s">
        <v>74</v>
      </c>
      <c r="E181" s="45" t="s">
        <v>75</v>
      </c>
      <c r="F181" s="45" t="s">
        <v>227</v>
      </c>
    </row>
    <row r="182" spans="1:6" x14ac:dyDescent="0.3">
      <c r="B182" s="46" t="s">
        <v>152</v>
      </c>
      <c r="C182" s="30"/>
      <c r="D182" s="46"/>
      <c r="E182" s="30"/>
      <c r="F182" s="30"/>
    </row>
    <row r="183" spans="1:6" x14ac:dyDescent="0.3">
      <c r="B183" s="69" t="s">
        <v>9</v>
      </c>
      <c r="C183" s="30"/>
      <c r="D183" s="46"/>
      <c r="E183" s="30"/>
      <c r="F183" s="30"/>
    </row>
    <row r="184" spans="1:6" x14ac:dyDescent="0.3">
      <c r="B184" s="45" t="s">
        <v>72</v>
      </c>
      <c r="C184" s="47"/>
      <c r="D184" s="47"/>
      <c r="E184" s="47"/>
      <c r="F184" s="48"/>
    </row>
    <row r="186" spans="1:6" s="84" customFormat="1" x14ac:dyDescent="0.3">
      <c r="A186" s="97">
        <f>'Fisa de fundamentare'!B22</f>
        <v>5</v>
      </c>
      <c r="B186" s="85" t="str">
        <f>'Fisa de fundamentare'!C22</f>
        <v>Cheltuieli cu depunerea in rampă</v>
      </c>
    </row>
    <row r="187" spans="1:6" x14ac:dyDescent="0.3">
      <c r="A187" s="109"/>
      <c r="B187" s="45" t="s">
        <v>73</v>
      </c>
      <c r="C187" s="45" t="s">
        <v>11</v>
      </c>
      <c r="D187" s="45" t="s">
        <v>74</v>
      </c>
      <c r="E187" s="45" t="s">
        <v>75</v>
      </c>
      <c r="F187" s="45" t="s">
        <v>227</v>
      </c>
    </row>
    <row r="188" spans="1:6" x14ac:dyDescent="0.3">
      <c r="A188" s="109"/>
      <c r="B188" s="79" t="s">
        <v>153</v>
      </c>
      <c r="C188" s="30"/>
      <c r="D188" s="46"/>
      <c r="E188" s="30"/>
      <c r="F188" s="30"/>
    </row>
    <row r="189" spans="1:6" x14ac:dyDescent="0.3">
      <c r="A189" s="109"/>
      <c r="B189" s="45" t="s">
        <v>72</v>
      </c>
      <c r="C189" s="47"/>
      <c r="D189" s="47"/>
      <c r="E189" s="47"/>
      <c r="F189" s="48"/>
    </row>
    <row r="190" spans="1:6" x14ac:dyDescent="0.3">
      <c r="A190" s="109"/>
      <c r="B190" s="44"/>
      <c r="C190" s="87"/>
      <c r="D190" s="87"/>
      <c r="E190" s="87"/>
      <c r="F190" s="107"/>
    </row>
    <row r="191" spans="1:6" ht="33" x14ac:dyDescent="0.3">
      <c r="A191" s="97">
        <f>'Fisa de fundamentare'!B23</f>
        <v>6</v>
      </c>
      <c r="B191" s="108" t="s">
        <v>190</v>
      </c>
      <c r="C191" s="90"/>
      <c r="D191" s="90"/>
      <c r="E191" s="90"/>
      <c r="F191" s="106"/>
    </row>
    <row r="192" spans="1:6" x14ac:dyDescent="0.3">
      <c r="B192" s="49"/>
    </row>
    <row r="193" spans="1:6" s="84" customFormat="1" x14ac:dyDescent="0.3">
      <c r="A193" s="97">
        <f>'Fisa de fundamentare'!B24</f>
        <v>7</v>
      </c>
      <c r="B193" s="85" t="str">
        <f>'Fisa de fundamentare'!C24</f>
        <v>Alte cheltuieli</v>
      </c>
    </row>
    <row r="194" spans="1:6" x14ac:dyDescent="0.3">
      <c r="A194" s="109"/>
      <c r="B194" s="45" t="s">
        <v>73</v>
      </c>
      <c r="C194" s="45" t="s">
        <v>11</v>
      </c>
      <c r="D194" s="45" t="s">
        <v>74</v>
      </c>
      <c r="E194" s="45" t="s">
        <v>75</v>
      </c>
      <c r="F194" s="45" t="s">
        <v>227</v>
      </c>
    </row>
    <row r="195" spans="1:6" x14ac:dyDescent="0.3">
      <c r="A195" s="109"/>
      <c r="B195" s="104" t="s">
        <v>155</v>
      </c>
      <c r="C195" s="30"/>
      <c r="D195" s="46"/>
      <c r="E195" s="30"/>
      <c r="F195" s="30"/>
    </row>
    <row r="196" spans="1:6" x14ac:dyDescent="0.3">
      <c r="A196" s="109"/>
      <c r="B196" s="104" t="s">
        <v>156</v>
      </c>
      <c r="C196" s="30"/>
      <c r="D196" s="46"/>
      <c r="E196" s="30"/>
      <c r="F196" s="30"/>
    </row>
    <row r="197" spans="1:6" x14ac:dyDescent="0.3">
      <c r="A197" s="109"/>
      <c r="B197" s="69" t="s">
        <v>100</v>
      </c>
      <c r="C197" s="30"/>
      <c r="D197" s="46"/>
      <c r="E197" s="30"/>
      <c r="F197" s="30"/>
    </row>
    <row r="198" spans="1:6" x14ac:dyDescent="0.3">
      <c r="A198" s="109"/>
      <c r="B198" s="45" t="s">
        <v>72</v>
      </c>
      <c r="C198" s="47"/>
      <c r="D198" s="47"/>
      <c r="E198" s="47"/>
      <c r="F198" s="48"/>
    </row>
    <row r="199" spans="1:6" x14ac:dyDescent="0.3">
      <c r="A199" s="109"/>
    </row>
    <row r="200" spans="1:6" s="49" customFormat="1" x14ac:dyDescent="0.3">
      <c r="A200" s="97" t="str">
        <f>'Fisa de fundamentare'!B26</f>
        <v>B</v>
      </c>
      <c r="B200" s="85" t="str">
        <f>'Fisa de fundamentare'!C26</f>
        <v xml:space="preserve">Cheltuieli financiare </v>
      </c>
    </row>
    <row r="201" spans="1:6" x14ac:dyDescent="0.3">
      <c r="B201" s="45" t="s">
        <v>73</v>
      </c>
      <c r="C201" s="45" t="s">
        <v>11</v>
      </c>
      <c r="D201" s="45" t="s">
        <v>74</v>
      </c>
      <c r="E201" s="45" t="s">
        <v>75</v>
      </c>
      <c r="F201" s="45" t="s">
        <v>227</v>
      </c>
    </row>
    <row r="202" spans="1:6" x14ac:dyDescent="0.3">
      <c r="B202" s="104" t="s">
        <v>157</v>
      </c>
      <c r="C202" s="30"/>
      <c r="D202" s="46"/>
      <c r="E202" s="30"/>
      <c r="F202" s="30"/>
    </row>
    <row r="203" spans="1:6" x14ac:dyDescent="0.3">
      <c r="B203" s="45" t="s">
        <v>72</v>
      </c>
      <c r="C203" s="47"/>
      <c r="D203" s="47"/>
      <c r="E203" s="47"/>
      <c r="F203" s="48"/>
    </row>
    <row r="208" spans="1:6" x14ac:dyDescent="0.3">
      <c r="B208" s="80" t="s">
        <v>90</v>
      </c>
    </row>
  </sheetData>
  <mergeCells count="3">
    <mergeCell ref="D82:F82"/>
    <mergeCell ref="B6:B7"/>
    <mergeCell ref="C6:C7"/>
  </mergeCells>
  <pageMargins left="0.7" right="0.7" top="0.75" bottom="0.75" header="0.3" footer="0.3"/>
  <pageSetup paperSize="9" scale="62" orientation="landscape" r:id="rId1"/>
  <rowBreaks count="3" manualBreakCount="3">
    <brk id="47" max="8" man="1"/>
    <brk id="138" max="8" man="1"/>
    <brk id="18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M209"/>
  <sheetViews>
    <sheetView tabSelected="1" view="pageBreakPreview" topLeftCell="A184" zoomScale="70" zoomScaleNormal="124" zoomScaleSheetLayoutView="70" workbookViewId="0">
      <selection activeCell="D3" sqref="D3"/>
    </sheetView>
  </sheetViews>
  <sheetFormatPr defaultColWidth="9.140625" defaultRowHeight="16.5" x14ac:dyDescent="0.3"/>
  <cols>
    <col min="1" max="1" width="4.140625" style="95" customWidth="1"/>
    <col min="2" max="2" width="57.28515625" style="22" customWidth="1"/>
    <col min="3" max="3" width="11.85546875" style="22" bestFit="1" customWidth="1"/>
    <col min="4" max="4" width="23.42578125" style="22" customWidth="1"/>
    <col min="5" max="5" width="20.140625" style="22" customWidth="1"/>
    <col min="6" max="6" width="24.5703125" style="22" customWidth="1"/>
    <col min="7" max="7" width="16.5703125" style="22" customWidth="1"/>
    <col min="8" max="8" width="22.140625" style="22" customWidth="1"/>
    <col min="9" max="9" width="18.5703125" style="22" bestFit="1" customWidth="1"/>
    <col min="10" max="16384" width="9.140625" style="22"/>
  </cols>
  <sheetData>
    <row r="1" spans="1:9" s="21" customFormat="1" ht="18" x14ac:dyDescent="0.25">
      <c r="A1" s="94"/>
      <c r="B1" s="21" t="s">
        <v>186</v>
      </c>
    </row>
    <row r="2" spans="1:9" x14ac:dyDescent="0.3">
      <c r="B2" s="49"/>
    </row>
    <row r="3" spans="1:9" s="84" customFormat="1" x14ac:dyDescent="0.3">
      <c r="A3" s="96">
        <f>'Fisa de fundamentare'!B3</f>
        <v>1</v>
      </c>
      <c r="B3" s="23" t="str">
        <f>'Fisa de fundamentare'!C3</f>
        <v>Cheltuieli materiale, din care:</v>
      </c>
    </row>
    <row r="5" spans="1:9" s="84" customFormat="1" ht="17.25" thickBot="1" x14ac:dyDescent="0.35">
      <c r="A5" s="97" t="str">
        <f>'Fisa de fundamentare'!B4</f>
        <v>1.1</v>
      </c>
      <c r="B5" s="85" t="str">
        <f>'Fisa de fundamentare'!C4</f>
        <v>Combustibil şi lubrifianţi</v>
      </c>
    </row>
    <row r="6" spans="1:9" x14ac:dyDescent="0.3">
      <c r="B6" s="114" t="s">
        <v>0</v>
      </c>
      <c r="C6" s="116" t="s">
        <v>12</v>
      </c>
      <c r="D6" s="24" t="s">
        <v>1</v>
      </c>
      <c r="E6" s="24" t="s">
        <v>3</v>
      </c>
      <c r="F6" s="25" t="s">
        <v>14</v>
      </c>
      <c r="G6" s="25" t="s">
        <v>66</v>
      </c>
      <c r="H6" s="25" t="s">
        <v>67</v>
      </c>
      <c r="I6" s="26" t="s">
        <v>226</v>
      </c>
    </row>
    <row r="7" spans="1:9" x14ac:dyDescent="0.3">
      <c r="B7" s="115"/>
      <c r="C7" s="117"/>
      <c r="D7" s="27" t="s">
        <v>2</v>
      </c>
      <c r="E7" s="27" t="s">
        <v>4</v>
      </c>
      <c r="F7" s="27" t="s">
        <v>5</v>
      </c>
      <c r="G7" s="27"/>
      <c r="H7" s="27" t="s">
        <v>68</v>
      </c>
      <c r="I7" s="28" t="s">
        <v>69</v>
      </c>
    </row>
    <row r="8" spans="1:9" x14ac:dyDescent="0.3">
      <c r="B8" s="29" t="s">
        <v>6</v>
      </c>
      <c r="C8" s="30"/>
      <c r="D8" s="30"/>
      <c r="E8" s="30"/>
      <c r="F8" s="30"/>
      <c r="G8" s="30"/>
      <c r="H8" s="30"/>
      <c r="I8" s="31"/>
    </row>
    <row r="9" spans="1:9" x14ac:dyDescent="0.3">
      <c r="B9" s="32" t="s">
        <v>93</v>
      </c>
      <c r="C9" s="30"/>
      <c r="D9" s="30"/>
      <c r="E9" s="30"/>
      <c r="F9" s="30"/>
      <c r="G9" s="30"/>
      <c r="H9" s="30"/>
      <c r="I9" s="31"/>
    </row>
    <row r="10" spans="1:9" x14ac:dyDescent="0.3">
      <c r="B10" s="32" t="s">
        <v>94</v>
      </c>
      <c r="C10" s="30"/>
      <c r="D10" s="30"/>
      <c r="E10" s="30"/>
      <c r="F10" s="30"/>
      <c r="G10" s="30"/>
      <c r="H10" s="30"/>
      <c r="I10" s="31"/>
    </row>
    <row r="11" spans="1:9" x14ac:dyDescent="0.3">
      <c r="B11" s="32" t="s">
        <v>95</v>
      </c>
      <c r="C11" s="30"/>
      <c r="D11" s="30"/>
      <c r="E11" s="30"/>
      <c r="F11" s="30"/>
      <c r="G11" s="30"/>
      <c r="H11" s="30"/>
      <c r="I11" s="31"/>
    </row>
    <row r="12" spans="1:9" x14ac:dyDescent="0.3">
      <c r="B12" s="32" t="s">
        <v>96</v>
      </c>
      <c r="C12" s="30"/>
      <c r="D12" s="30"/>
      <c r="E12" s="30"/>
      <c r="F12" s="30"/>
      <c r="G12" s="30"/>
      <c r="H12" s="30"/>
      <c r="I12" s="31"/>
    </row>
    <row r="13" spans="1:9" x14ac:dyDescent="0.3">
      <c r="B13" s="32" t="s">
        <v>97</v>
      </c>
      <c r="C13" s="30"/>
      <c r="D13" s="30"/>
      <c r="E13" s="30"/>
      <c r="F13" s="30"/>
      <c r="G13" s="30"/>
      <c r="H13" s="30"/>
      <c r="I13" s="31"/>
    </row>
    <row r="14" spans="1:9" x14ac:dyDescent="0.3">
      <c r="B14" s="29" t="s">
        <v>7</v>
      </c>
      <c r="C14" s="30"/>
      <c r="D14" s="30"/>
      <c r="E14" s="30"/>
      <c r="F14" s="30"/>
      <c r="G14" s="30"/>
      <c r="H14" s="30"/>
      <c r="I14" s="31"/>
    </row>
    <row r="15" spans="1:9" x14ac:dyDescent="0.3">
      <c r="B15" s="32"/>
      <c r="C15" s="30"/>
      <c r="D15" s="30"/>
      <c r="E15" s="30"/>
      <c r="F15" s="30"/>
      <c r="G15" s="30"/>
      <c r="H15" s="30"/>
      <c r="I15" s="31"/>
    </row>
    <row r="16" spans="1:9" x14ac:dyDescent="0.3">
      <c r="B16" s="32"/>
      <c r="C16" s="30"/>
      <c r="D16" s="30"/>
      <c r="E16" s="30"/>
      <c r="F16" s="30"/>
      <c r="G16" s="30"/>
      <c r="H16" s="30"/>
      <c r="I16" s="31"/>
    </row>
    <row r="17" spans="1:9" x14ac:dyDescent="0.3">
      <c r="B17" s="32"/>
      <c r="C17" s="30"/>
      <c r="D17" s="30"/>
      <c r="E17" s="30"/>
      <c r="F17" s="30"/>
      <c r="G17" s="30"/>
      <c r="H17" s="30"/>
      <c r="I17" s="31"/>
    </row>
    <row r="18" spans="1:9" x14ac:dyDescent="0.3">
      <c r="B18" s="29" t="s">
        <v>8</v>
      </c>
      <c r="C18" s="30"/>
      <c r="D18" s="30"/>
      <c r="E18" s="30"/>
      <c r="F18" s="30"/>
      <c r="G18" s="30"/>
      <c r="H18" s="30"/>
      <c r="I18" s="31"/>
    </row>
    <row r="19" spans="1:9" x14ac:dyDescent="0.3">
      <c r="B19" s="32"/>
      <c r="C19" s="30"/>
      <c r="D19" s="30"/>
      <c r="E19" s="30"/>
      <c r="F19" s="30"/>
      <c r="G19" s="30"/>
      <c r="H19" s="30"/>
      <c r="I19" s="31"/>
    </row>
    <row r="20" spans="1:9" x14ac:dyDescent="0.3">
      <c r="B20" s="32"/>
      <c r="C20" s="30"/>
      <c r="D20" s="30"/>
      <c r="E20" s="30"/>
      <c r="F20" s="30"/>
      <c r="G20" s="30"/>
      <c r="H20" s="30"/>
      <c r="I20" s="31"/>
    </row>
    <row r="21" spans="1:9" x14ac:dyDescent="0.3">
      <c r="B21" s="32"/>
      <c r="C21" s="30"/>
      <c r="D21" s="30"/>
      <c r="E21" s="30"/>
      <c r="F21" s="30"/>
      <c r="G21" s="30"/>
      <c r="H21" s="30"/>
      <c r="I21" s="31"/>
    </row>
    <row r="22" spans="1:9" x14ac:dyDescent="0.3">
      <c r="B22" s="29" t="s">
        <v>9</v>
      </c>
      <c r="C22" s="30"/>
      <c r="D22" s="30"/>
      <c r="E22" s="30"/>
      <c r="F22" s="30"/>
      <c r="G22" s="30"/>
      <c r="H22" s="30"/>
      <c r="I22" s="31"/>
    </row>
    <row r="23" spans="1:9" x14ac:dyDescent="0.3">
      <c r="B23" s="32" t="s">
        <v>15</v>
      </c>
      <c r="C23" s="30"/>
      <c r="D23" s="30"/>
      <c r="E23" s="30"/>
      <c r="F23" s="30"/>
      <c r="G23" s="30"/>
      <c r="H23" s="30"/>
      <c r="I23" s="31"/>
    </row>
    <row r="24" spans="1:9" x14ac:dyDescent="0.3">
      <c r="B24" s="32" t="s">
        <v>10</v>
      </c>
      <c r="C24" s="30"/>
      <c r="D24" s="30"/>
      <c r="E24" s="30"/>
      <c r="F24" s="30"/>
      <c r="G24" s="30"/>
      <c r="H24" s="30"/>
      <c r="I24" s="31"/>
    </row>
    <row r="25" spans="1:9" ht="17.25" thickBot="1" x14ac:dyDescent="0.35">
      <c r="B25" s="33" t="s">
        <v>72</v>
      </c>
      <c r="C25" s="34"/>
      <c r="D25" s="34"/>
      <c r="E25" s="34"/>
      <c r="F25" s="34"/>
      <c r="G25" s="34"/>
      <c r="H25" s="34"/>
      <c r="I25" s="35"/>
    </row>
    <row r="27" spans="1:9" s="84" customFormat="1" ht="17.25" thickBot="1" x14ac:dyDescent="0.35">
      <c r="A27" s="97" t="str">
        <f>'Fisa de fundamentare'!B5</f>
        <v>1.2</v>
      </c>
      <c r="B27" s="85" t="str">
        <f>'Fisa de fundamentare'!C5</f>
        <v>Energie electrică tehnologică</v>
      </c>
    </row>
    <row r="28" spans="1:9" ht="33" x14ac:dyDescent="0.3">
      <c r="B28" s="36" t="s">
        <v>0</v>
      </c>
      <c r="C28" s="24" t="s">
        <v>16</v>
      </c>
      <c r="D28" s="37" t="s">
        <v>17</v>
      </c>
      <c r="E28" s="37" t="s">
        <v>18</v>
      </c>
      <c r="F28" s="38" t="s">
        <v>70</v>
      </c>
      <c r="G28" s="39" t="s">
        <v>71</v>
      </c>
      <c r="H28" s="40"/>
      <c r="I28" s="40"/>
    </row>
    <row r="29" spans="1:9" x14ac:dyDescent="0.3">
      <c r="B29" s="32" t="s">
        <v>98</v>
      </c>
      <c r="C29" s="30"/>
      <c r="D29" s="30"/>
      <c r="E29" s="30"/>
      <c r="F29" s="30"/>
      <c r="G29" s="31"/>
      <c r="H29" s="41"/>
      <c r="I29" s="42"/>
    </row>
    <row r="30" spans="1:9" x14ac:dyDescent="0.3">
      <c r="B30" s="32" t="s">
        <v>99</v>
      </c>
      <c r="C30" s="30"/>
      <c r="D30" s="30"/>
      <c r="E30" s="30"/>
      <c r="F30" s="30"/>
      <c r="G30" s="31"/>
      <c r="H30" s="41"/>
      <c r="I30" s="42"/>
    </row>
    <row r="31" spans="1:9" x14ac:dyDescent="0.3">
      <c r="B31" s="32" t="s">
        <v>100</v>
      </c>
      <c r="C31" s="30"/>
      <c r="D31" s="30"/>
      <c r="E31" s="30"/>
      <c r="F31" s="30"/>
      <c r="G31" s="31"/>
      <c r="H31" s="41"/>
      <c r="I31" s="41"/>
    </row>
    <row r="32" spans="1:9" ht="17.25" thickBot="1" x14ac:dyDescent="0.35">
      <c r="B32" s="33" t="s">
        <v>72</v>
      </c>
      <c r="C32" s="34"/>
      <c r="D32" s="34"/>
      <c r="E32" s="34"/>
      <c r="F32" s="34"/>
      <c r="G32" s="35"/>
      <c r="H32" s="43"/>
      <c r="I32" s="44"/>
    </row>
    <row r="34" spans="1:6" s="84" customFormat="1" x14ac:dyDescent="0.3">
      <c r="A34" s="97" t="str">
        <f>'Fisa de fundamentare'!B6</f>
        <v>1.3</v>
      </c>
      <c r="B34" s="85" t="str">
        <f>'Fisa de fundamentare'!C6</f>
        <v>Piese de schimb, utilaje</v>
      </c>
    </row>
    <row r="35" spans="1:6" x14ac:dyDescent="0.3">
      <c r="B35" s="45" t="s">
        <v>73</v>
      </c>
      <c r="C35" s="45" t="s">
        <v>11</v>
      </c>
      <c r="D35" s="45" t="s">
        <v>74</v>
      </c>
      <c r="E35" s="45" t="s">
        <v>75</v>
      </c>
      <c r="F35" s="45" t="s">
        <v>227</v>
      </c>
    </row>
    <row r="36" spans="1:6" x14ac:dyDescent="0.3">
      <c r="B36" s="75" t="s">
        <v>208</v>
      </c>
      <c r="C36" s="30"/>
      <c r="D36" s="46"/>
      <c r="E36" s="30"/>
      <c r="F36" s="30"/>
    </row>
    <row r="37" spans="1:6" ht="16.5" customHeight="1" x14ac:dyDescent="0.3">
      <c r="B37" s="75" t="s">
        <v>209</v>
      </c>
      <c r="C37" s="30"/>
      <c r="D37" s="46"/>
      <c r="E37" s="30"/>
      <c r="F37" s="30"/>
    </row>
    <row r="38" spans="1:6" x14ac:dyDescent="0.3">
      <c r="B38" s="75" t="s">
        <v>210</v>
      </c>
      <c r="C38" s="30"/>
      <c r="D38" s="46"/>
      <c r="E38" s="30"/>
      <c r="F38" s="30"/>
    </row>
    <row r="39" spans="1:6" x14ac:dyDescent="0.3">
      <c r="B39" s="75" t="s">
        <v>211</v>
      </c>
      <c r="C39" s="30"/>
      <c r="D39" s="46"/>
      <c r="E39" s="30"/>
      <c r="F39" s="30"/>
    </row>
    <row r="40" spans="1:6" x14ac:dyDescent="0.3">
      <c r="B40" s="75" t="s">
        <v>194</v>
      </c>
      <c r="C40" s="30"/>
      <c r="D40" s="46"/>
      <c r="E40" s="30"/>
      <c r="F40" s="30"/>
    </row>
    <row r="41" spans="1:6" x14ac:dyDescent="0.3">
      <c r="B41" s="46" t="s">
        <v>101</v>
      </c>
      <c r="C41" s="30"/>
      <c r="D41" s="46"/>
      <c r="E41" s="30"/>
      <c r="F41" s="30"/>
    </row>
    <row r="42" spans="1:6" x14ac:dyDescent="0.3">
      <c r="B42" s="45" t="s">
        <v>72</v>
      </c>
      <c r="C42" s="47"/>
      <c r="D42" s="47"/>
      <c r="E42" s="47"/>
      <c r="F42" s="48"/>
    </row>
    <row r="43" spans="1:6" x14ac:dyDescent="0.3">
      <c r="D43" s="49"/>
      <c r="E43" s="50"/>
    </row>
    <row r="44" spans="1:6" s="84" customFormat="1" x14ac:dyDescent="0.3">
      <c r="A44" s="97" t="str">
        <f>'Fisa de fundamentare'!B7</f>
        <v>1.4</v>
      </c>
      <c r="B44" s="85" t="str">
        <f>'Fisa de fundamentare'!C7</f>
        <v>Materii prime şi materiale consumabile</v>
      </c>
      <c r="D44" s="83"/>
      <c r="E44" s="44"/>
    </row>
    <row r="45" spans="1:6" x14ac:dyDescent="0.3">
      <c r="B45" s="45" t="s">
        <v>73</v>
      </c>
      <c r="C45" s="45" t="s">
        <v>11</v>
      </c>
      <c r="D45" s="45" t="s">
        <v>74</v>
      </c>
      <c r="E45" s="45" t="s">
        <v>75</v>
      </c>
      <c r="F45" s="45" t="s">
        <v>227</v>
      </c>
    </row>
    <row r="46" spans="1:6" x14ac:dyDescent="0.3">
      <c r="B46" s="46" t="s">
        <v>104</v>
      </c>
      <c r="C46" s="30"/>
      <c r="D46" s="46"/>
      <c r="E46" s="30"/>
      <c r="F46" s="30"/>
    </row>
    <row r="47" spans="1:6" x14ac:dyDescent="0.3">
      <c r="B47" s="46" t="s">
        <v>105</v>
      </c>
      <c r="C47" s="30"/>
      <c r="D47" s="46"/>
      <c r="E47" s="30"/>
      <c r="F47" s="30"/>
    </row>
    <row r="48" spans="1:6" x14ac:dyDescent="0.3">
      <c r="B48" s="46" t="s">
        <v>106</v>
      </c>
      <c r="C48" s="30"/>
      <c r="D48" s="46"/>
      <c r="E48" s="30"/>
      <c r="F48" s="30"/>
    </row>
    <row r="49" spans="1:6" x14ac:dyDescent="0.3">
      <c r="B49" s="46" t="s">
        <v>100</v>
      </c>
      <c r="C49" s="30"/>
      <c r="D49" s="46"/>
      <c r="E49" s="30"/>
      <c r="F49" s="30"/>
    </row>
    <row r="50" spans="1:6" x14ac:dyDescent="0.3">
      <c r="B50" s="45" t="s">
        <v>72</v>
      </c>
      <c r="C50" s="47"/>
      <c r="D50" s="47"/>
      <c r="E50" s="47"/>
      <c r="F50" s="48"/>
    </row>
    <row r="51" spans="1:6" x14ac:dyDescent="0.3">
      <c r="B51" s="52"/>
      <c r="C51" s="52"/>
      <c r="D51" s="41"/>
      <c r="E51" s="41"/>
    </row>
    <row r="52" spans="1:6" s="84" customFormat="1" x14ac:dyDescent="0.3">
      <c r="A52" s="97" t="str">
        <f>'Fisa de fundamentare'!B8</f>
        <v>1.5</v>
      </c>
      <c r="B52" s="93" t="str">
        <f>'Fisa de fundamentare'!C8</f>
        <v>Echipament de lucru şi protecţia muncii</v>
      </c>
      <c r="C52" s="86"/>
      <c r="D52" s="87"/>
      <c r="E52" s="87"/>
    </row>
    <row r="53" spans="1:6" x14ac:dyDescent="0.3">
      <c r="B53" s="45" t="s">
        <v>73</v>
      </c>
      <c r="C53" s="45" t="s">
        <v>11</v>
      </c>
      <c r="D53" s="45" t="s">
        <v>74</v>
      </c>
      <c r="E53" s="45" t="s">
        <v>75</v>
      </c>
      <c r="F53" s="45" t="s">
        <v>227</v>
      </c>
    </row>
    <row r="54" spans="1:6" x14ac:dyDescent="0.3">
      <c r="B54" s="20" t="s">
        <v>107</v>
      </c>
      <c r="C54" s="30"/>
      <c r="D54" s="46"/>
      <c r="E54" s="30"/>
      <c r="F54" s="30"/>
    </row>
    <row r="55" spans="1:6" x14ac:dyDescent="0.3">
      <c r="B55" s="46"/>
      <c r="C55" s="30"/>
      <c r="D55" s="46"/>
      <c r="E55" s="30"/>
      <c r="F55" s="30"/>
    </row>
    <row r="56" spans="1:6" x14ac:dyDescent="0.3">
      <c r="B56" s="46" t="s">
        <v>100</v>
      </c>
      <c r="C56" s="30"/>
      <c r="D56" s="46"/>
      <c r="E56" s="30"/>
      <c r="F56" s="30"/>
    </row>
    <row r="57" spans="1:6" x14ac:dyDescent="0.3">
      <c r="B57" s="45" t="s">
        <v>72</v>
      </c>
      <c r="C57" s="47"/>
      <c r="D57" s="47"/>
      <c r="E57" s="47"/>
      <c r="F57" s="48"/>
    </row>
    <row r="58" spans="1:6" x14ac:dyDescent="0.3">
      <c r="B58" s="41"/>
      <c r="C58" s="41"/>
      <c r="D58" s="41"/>
      <c r="E58" s="41"/>
    </row>
    <row r="59" spans="1:6" s="84" customFormat="1" x14ac:dyDescent="0.3">
      <c r="A59" s="97" t="str">
        <f>'Fisa de fundamentare'!B9</f>
        <v>1.6</v>
      </c>
      <c r="B59" s="85" t="str">
        <f>'Fisa de fundamentare'!C9</f>
        <v>Reparaţii</v>
      </c>
    </row>
    <row r="60" spans="1:6" x14ac:dyDescent="0.3">
      <c r="B60" s="45" t="s">
        <v>73</v>
      </c>
      <c r="C60" s="45" t="s">
        <v>11</v>
      </c>
      <c r="D60" s="45" t="s">
        <v>74</v>
      </c>
      <c r="E60" s="45" t="s">
        <v>75</v>
      </c>
      <c r="F60" s="45" t="s">
        <v>227</v>
      </c>
    </row>
    <row r="61" spans="1:6" x14ac:dyDescent="0.3">
      <c r="B61" s="75" t="s">
        <v>221</v>
      </c>
      <c r="C61" s="30"/>
      <c r="D61" s="46"/>
      <c r="E61" s="30"/>
      <c r="F61" s="30"/>
    </row>
    <row r="62" spans="1:6" x14ac:dyDescent="0.3">
      <c r="B62" s="46"/>
      <c r="C62" s="30"/>
      <c r="D62" s="46"/>
      <c r="E62" s="30"/>
      <c r="F62" s="30"/>
    </row>
    <row r="63" spans="1:6" x14ac:dyDescent="0.3">
      <c r="B63" s="46" t="s">
        <v>100</v>
      </c>
      <c r="C63" s="30"/>
      <c r="D63" s="46"/>
      <c r="E63" s="30"/>
      <c r="F63" s="30"/>
    </row>
    <row r="64" spans="1:6" x14ac:dyDescent="0.3">
      <c r="B64" s="45" t="s">
        <v>72</v>
      </c>
      <c r="C64" s="47"/>
      <c r="D64" s="47"/>
      <c r="E64" s="47"/>
      <c r="F64" s="48"/>
    </row>
    <row r="65" spans="1:13" s="41" customFormat="1" x14ac:dyDescent="0.3">
      <c r="A65" s="98"/>
      <c r="D65" s="43"/>
      <c r="E65" s="44"/>
      <c r="G65" s="51"/>
      <c r="H65" s="51"/>
      <c r="I65" s="51"/>
      <c r="J65" s="51"/>
      <c r="K65" s="51"/>
      <c r="L65" s="51"/>
      <c r="M65" s="51"/>
    </row>
    <row r="66" spans="1:13" s="84" customFormat="1" x14ac:dyDescent="0.3">
      <c r="A66" s="97" t="str">
        <f>'Fisa de fundamentare'!B10</f>
        <v>1.7</v>
      </c>
      <c r="B66" s="85" t="str">
        <f>'Fisa de fundamentare'!C10</f>
        <v>Amortizarea utilajelor şi a mijloacelor de transport</v>
      </c>
      <c r="G66" s="87"/>
      <c r="H66" s="87"/>
      <c r="I66" s="87"/>
      <c r="J66" s="87"/>
      <c r="K66" s="87"/>
      <c r="L66" s="87"/>
      <c r="M66" s="87"/>
    </row>
    <row r="67" spans="1:13" ht="49.5" x14ac:dyDescent="0.3">
      <c r="B67" s="53" t="s">
        <v>13</v>
      </c>
      <c r="C67" s="53" t="s">
        <v>11</v>
      </c>
      <c r="D67" s="53" t="s">
        <v>74</v>
      </c>
      <c r="E67" s="54" t="s">
        <v>76</v>
      </c>
      <c r="F67" s="54" t="s">
        <v>77</v>
      </c>
      <c r="G67" s="55"/>
      <c r="H67" s="55"/>
      <c r="I67" s="55"/>
      <c r="J67" s="51"/>
      <c r="K67" s="51"/>
      <c r="L67" s="51"/>
      <c r="M67" s="51"/>
    </row>
    <row r="68" spans="1:13" x14ac:dyDescent="0.3">
      <c r="B68" s="46" t="s">
        <v>108</v>
      </c>
      <c r="C68" s="71"/>
      <c r="D68" s="71"/>
      <c r="E68" s="72"/>
      <c r="F68" s="72"/>
      <c r="G68" s="55"/>
      <c r="H68" s="55"/>
      <c r="I68" s="55"/>
      <c r="J68" s="51"/>
      <c r="K68" s="51"/>
      <c r="L68" s="51"/>
      <c r="M68" s="51"/>
    </row>
    <row r="69" spans="1:13" x14ac:dyDescent="0.3">
      <c r="B69" s="46" t="s">
        <v>183</v>
      </c>
      <c r="C69" s="71"/>
      <c r="D69" s="71"/>
      <c r="E69" s="72"/>
      <c r="F69" s="72"/>
      <c r="G69" s="55"/>
      <c r="H69" s="55"/>
      <c r="I69" s="55"/>
      <c r="J69" s="51"/>
      <c r="K69" s="51"/>
      <c r="L69" s="51"/>
      <c r="M69" s="51"/>
    </row>
    <row r="70" spans="1:13" x14ac:dyDescent="0.3">
      <c r="B70" s="46" t="s">
        <v>173</v>
      </c>
      <c r="C70" s="71"/>
      <c r="D70" s="71"/>
      <c r="E70" s="72"/>
      <c r="F70" s="72"/>
      <c r="G70" s="55"/>
      <c r="H70" s="55"/>
      <c r="I70" s="55"/>
      <c r="J70" s="51"/>
      <c r="K70" s="51"/>
      <c r="L70" s="51"/>
      <c r="M70" s="51"/>
    </row>
    <row r="71" spans="1:13" x14ac:dyDescent="0.3">
      <c r="B71" s="46" t="s">
        <v>174</v>
      </c>
      <c r="C71" s="71"/>
      <c r="D71" s="71"/>
      <c r="E71" s="72"/>
      <c r="F71" s="72"/>
      <c r="G71" s="55"/>
      <c r="H71" s="55"/>
      <c r="I71" s="55"/>
      <c r="J71" s="51"/>
      <c r="K71" s="51"/>
      <c r="L71" s="51"/>
      <c r="M71" s="51"/>
    </row>
    <row r="72" spans="1:13" x14ac:dyDescent="0.3">
      <c r="B72" s="46" t="s">
        <v>175</v>
      </c>
      <c r="C72" s="71"/>
      <c r="D72" s="71"/>
      <c r="E72" s="72"/>
      <c r="F72" s="72"/>
      <c r="G72" s="55"/>
      <c r="H72" s="55"/>
      <c r="I72" s="55"/>
      <c r="J72" s="51"/>
      <c r="K72" s="51"/>
      <c r="L72" s="51"/>
      <c r="M72" s="51"/>
    </row>
    <row r="73" spans="1:13" x14ac:dyDescent="0.3">
      <c r="B73" s="46" t="s">
        <v>176</v>
      </c>
      <c r="C73" s="71"/>
      <c r="D73" s="71"/>
      <c r="E73" s="72"/>
      <c r="F73" s="72"/>
      <c r="G73" s="55"/>
      <c r="H73" s="55"/>
      <c r="I73" s="55"/>
      <c r="J73" s="51"/>
      <c r="K73" s="51"/>
      <c r="L73" s="51"/>
      <c r="M73" s="51"/>
    </row>
    <row r="74" spans="1:13" x14ac:dyDescent="0.3">
      <c r="B74" s="46" t="s">
        <v>177</v>
      </c>
      <c r="C74" s="71"/>
      <c r="D74" s="71"/>
      <c r="E74" s="72"/>
      <c r="F74" s="72"/>
      <c r="G74" s="55"/>
      <c r="H74" s="55"/>
      <c r="I74" s="55"/>
      <c r="J74" s="51"/>
      <c r="K74" s="51"/>
      <c r="L74" s="51"/>
      <c r="M74" s="51"/>
    </row>
    <row r="75" spans="1:13" ht="33" x14ac:dyDescent="0.3">
      <c r="B75" s="82" t="s">
        <v>178</v>
      </c>
      <c r="C75" s="71"/>
      <c r="D75" s="71"/>
      <c r="E75" s="72"/>
      <c r="F75" s="72"/>
      <c r="G75" s="55"/>
      <c r="H75" s="55"/>
      <c r="I75" s="55"/>
      <c r="J75" s="51"/>
      <c r="K75" s="51"/>
      <c r="L75" s="51"/>
      <c r="M75" s="51"/>
    </row>
    <row r="76" spans="1:13" x14ac:dyDescent="0.3">
      <c r="B76" s="46" t="s">
        <v>179</v>
      </c>
      <c r="C76" s="71"/>
      <c r="D76" s="71"/>
      <c r="E76" s="72"/>
      <c r="F76" s="72"/>
      <c r="G76" s="55"/>
      <c r="H76" s="55"/>
      <c r="I76" s="55"/>
      <c r="J76" s="51"/>
      <c r="K76" s="51"/>
      <c r="L76" s="51"/>
      <c r="M76" s="51"/>
    </row>
    <row r="77" spans="1:13" x14ac:dyDescent="0.3">
      <c r="B77" s="46" t="s">
        <v>180</v>
      </c>
      <c r="C77" s="71"/>
      <c r="D77" s="71"/>
      <c r="E77" s="72"/>
      <c r="F77" s="72"/>
      <c r="G77" s="55"/>
      <c r="H77" s="55"/>
      <c r="I77" s="55"/>
      <c r="J77" s="51"/>
      <c r="K77" s="51"/>
      <c r="L77" s="51"/>
      <c r="M77" s="51"/>
    </row>
    <row r="78" spans="1:13" x14ac:dyDescent="0.3">
      <c r="B78" s="46" t="s">
        <v>109</v>
      </c>
      <c r="C78" s="30"/>
      <c r="D78" s="56"/>
      <c r="E78" s="30"/>
      <c r="F78" s="30"/>
      <c r="H78" s="51"/>
      <c r="I78" s="51"/>
      <c r="J78" s="51"/>
      <c r="K78" s="51"/>
      <c r="L78" s="51"/>
      <c r="M78" s="51"/>
    </row>
    <row r="79" spans="1:13" x14ac:dyDescent="0.3">
      <c r="B79" s="46" t="s">
        <v>110</v>
      </c>
      <c r="C79" s="30"/>
      <c r="D79" s="56"/>
      <c r="E79" s="30"/>
      <c r="F79" s="30"/>
      <c r="H79" s="51"/>
      <c r="I79" s="51"/>
      <c r="J79" s="51"/>
      <c r="K79" s="51"/>
      <c r="L79" s="51"/>
      <c r="M79" s="51"/>
    </row>
    <row r="80" spans="1:13" x14ac:dyDescent="0.3">
      <c r="B80" s="46" t="s">
        <v>181</v>
      </c>
      <c r="C80" s="30"/>
      <c r="D80" s="56"/>
      <c r="E80" s="30"/>
      <c r="F80" s="30"/>
      <c r="H80" s="51"/>
      <c r="I80" s="51"/>
      <c r="J80" s="51"/>
      <c r="K80" s="51"/>
      <c r="L80" s="51"/>
      <c r="M80" s="51"/>
    </row>
    <row r="81" spans="1:13" x14ac:dyDescent="0.3">
      <c r="B81" s="46" t="s">
        <v>100</v>
      </c>
      <c r="C81" s="30"/>
      <c r="D81" s="46"/>
      <c r="E81" s="30"/>
      <c r="F81" s="30"/>
      <c r="H81" s="51"/>
      <c r="I81" s="51"/>
      <c r="J81" s="51"/>
      <c r="K81" s="51"/>
      <c r="L81" s="51"/>
      <c r="M81" s="51"/>
    </row>
    <row r="82" spans="1:13" x14ac:dyDescent="0.3">
      <c r="B82" s="45" t="s">
        <v>72</v>
      </c>
      <c r="C82" s="47"/>
      <c r="D82" s="57"/>
      <c r="E82" s="47"/>
      <c r="F82" s="48"/>
    </row>
    <row r="83" spans="1:13" x14ac:dyDescent="0.3">
      <c r="B83" s="41"/>
      <c r="C83" s="41"/>
      <c r="D83" s="42"/>
      <c r="E83" s="41"/>
      <c r="F83" s="41"/>
      <c r="G83" s="41"/>
    </row>
    <row r="84" spans="1:13" s="84" customFormat="1" x14ac:dyDescent="0.3">
      <c r="A84" s="97" t="str">
        <f>'Fisa de fundamentare'!B11</f>
        <v>1.8</v>
      </c>
      <c r="B84" s="89" t="str">
        <f>'Fisa de fundamentare'!C11</f>
        <v>Redevenţă</v>
      </c>
      <c r="C84" s="87"/>
      <c r="D84" s="88" t="s">
        <v>19</v>
      </c>
      <c r="E84" s="87"/>
      <c r="F84" s="87"/>
      <c r="G84" s="87"/>
    </row>
    <row r="85" spans="1:13" x14ac:dyDescent="0.3">
      <c r="B85" s="105" t="s">
        <v>91</v>
      </c>
      <c r="C85" s="59"/>
      <c r="D85" s="113"/>
      <c r="E85" s="113"/>
      <c r="F85" s="113"/>
      <c r="G85" s="41"/>
    </row>
    <row r="86" spans="1:13" x14ac:dyDescent="0.3">
      <c r="B86" s="41"/>
      <c r="C86" s="41"/>
      <c r="D86" s="42"/>
      <c r="E86" s="41"/>
      <c r="F86" s="41"/>
      <c r="G86" s="41"/>
    </row>
    <row r="87" spans="1:13" s="84" customFormat="1" ht="15" customHeight="1" x14ac:dyDescent="0.3">
      <c r="A87" s="97" t="str">
        <f>'Fisa de fundamentare'!B12</f>
        <v>1.9</v>
      </c>
      <c r="B87" s="85" t="str">
        <f>'Fisa de fundamentare'!C12</f>
        <v xml:space="preserve">Cheltuieli cu protecţia mediului </v>
      </c>
    </row>
    <row r="88" spans="1:13" x14ac:dyDescent="0.3">
      <c r="B88" s="45" t="s">
        <v>73</v>
      </c>
      <c r="C88" s="45" t="s">
        <v>11</v>
      </c>
      <c r="D88" s="45" t="s">
        <v>74</v>
      </c>
      <c r="E88" s="45" t="s">
        <v>75</v>
      </c>
      <c r="F88" s="45" t="s">
        <v>227</v>
      </c>
    </row>
    <row r="89" spans="1:13" x14ac:dyDescent="0.3">
      <c r="B89" s="20" t="s">
        <v>111</v>
      </c>
      <c r="C89" s="30"/>
      <c r="D89" s="46"/>
      <c r="E89" s="30"/>
      <c r="F89" s="30"/>
    </row>
    <row r="90" spans="1:13" x14ac:dyDescent="0.3">
      <c r="B90" s="76" t="s">
        <v>114</v>
      </c>
      <c r="C90" s="30"/>
      <c r="D90" s="46"/>
      <c r="E90" s="30"/>
      <c r="F90" s="30"/>
    </row>
    <row r="91" spans="1:13" x14ac:dyDescent="0.3">
      <c r="B91" s="76" t="s">
        <v>112</v>
      </c>
      <c r="C91" s="30"/>
      <c r="D91" s="46"/>
      <c r="E91" s="30"/>
      <c r="F91" s="30"/>
    </row>
    <row r="92" spans="1:13" x14ac:dyDescent="0.3">
      <c r="B92" s="76" t="s">
        <v>113</v>
      </c>
      <c r="C92" s="30"/>
      <c r="D92" s="46"/>
      <c r="E92" s="30"/>
      <c r="F92" s="30"/>
    </row>
    <row r="93" spans="1:13" x14ac:dyDescent="0.3">
      <c r="B93" s="76" t="s">
        <v>115</v>
      </c>
      <c r="C93" s="30"/>
      <c r="D93" s="46"/>
      <c r="E93" s="30"/>
      <c r="F93" s="30"/>
    </row>
    <row r="94" spans="1:13" x14ac:dyDescent="0.3">
      <c r="B94" s="76" t="s">
        <v>116</v>
      </c>
      <c r="C94" s="30"/>
      <c r="D94" s="46"/>
      <c r="E94" s="30"/>
      <c r="F94" s="30"/>
    </row>
    <row r="95" spans="1:13" x14ac:dyDescent="0.3">
      <c r="B95" s="76" t="s">
        <v>100</v>
      </c>
      <c r="C95" s="30"/>
      <c r="D95" s="46"/>
      <c r="E95" s="30"/>
      <c r="F95" s="30"/>
    </row>
    <row r="96" spans="1:13" x14ac:dyDescent="0.3">
      <c r="B96" s="45" t="s">
        <v>72</v>
      </c>
      <c r="C96" s="47"/>
      <c r="D96" s="47"/>
      <c r="E96" s="47"/>
      <c r="F96" s="48"/>
    </row>
    <row r="97" spans="1:6" x14ac:dyDescent="0.3">
      <c r="D97" s="49"/>
      <c r="E97" s="50"/>
    </row>
    <row r="98" spans="1:6" s="84" customFormat="1" x14ac:dyDescent="0.3">
      <c r="A98" s="97" t="str">
        <f>'Fisa de fundamentare'!B13</f>
        <v>1.10</v>
      </c>
      <c r="B98" s="85" t="str">
        <f>'Fisa de fundamentare'!C13</f>
        <v>Alte servicii executate de terţi</v>
      </c>
    </row>
    <row r="99" spans="1:6" x14ac:dyDescent="0.3">
      <c r="B99" s="45" t="s">
        <v>73</v>
      </c>
      <c r="C99" s="45" t="s">
        <v>11</v>
      </c>
      <c r="D99" s="45" t="s">
        <v>74</v>
      </c>
      <c r="E99" s="45" t="s">
        <v>75</v>
      </c>
      <c r="F99" s="45" t="s">
        <v>227</v>
      </c>
    </row>
    <row r="100" spans="1:6" x14ac:dyDescent="0.3">
      <c r="B100" s="20" t="s">
        <v>120</v>
      </c>
      <c r="C100" s="30"/>
      <c r="D100" s="46"/>
      <c r="E100" s="30"/>
      <c r="F100" s="30"/>
    </row>
    <row r="101" spans="1:6" x14ac:dyDescent="0.3">
      <c r="B101" s="76" t="s">
        <v>121</v>
      </c>
      <c r="C101" s="30"/>
      <c r="D101" s="46"/>
      <c r="E101" s="30"/>
      <c r="F101" s="30"/>
    </row>
    <row r="102" spans="1:6" x14ac:dyDescent="0.3">
      <c r="B102" s="76" t="s">
        <v>122</v>
      </c>
      <c r="C102" s="30"/>
      <c r="D102" s="46"/>
      <c r="E102" s="30"/>
      <c r="F102" s="30"/>
    </row>
    <row r="103" spans="1:6" x14ac:dyDescent="0.3">
      <c r="B103" s="77" t="s">
        <v>117</v>
      </c>
      <c r="C103" s="30"/>
      <c r="D103" s="46"/>
      <c r="E103" s="30"/>
      <c r="F103" s="30"/>
    </row>
    <row r="104" spans="1:6" x14ac:dyDescent="0.3">
      <c r="B104" s="76" t="s">
        <v>195</v>
      </c>
      <c r="C104" s="30"/>
      <c r="D104" s="46"/>
      <c r="E104" s="30"/>
      <c r="F104" s="30"/>
    </row>
    <row r="105" spans="1:6" x14ac:dyDescent="0.3">
      <c r="B105" s="76" t="s">
        <v>196</v>
      </c>
      <c r="C105" s="30"/>
      <c r="D105" s="46"/>
      <c r="E105" s="30"/>
      <c r="F105" s="30"/>
    </row>
    <row r="106" spans="1:6" x14ac:dyDescent="0.3">
      <c r="B106" s="76" t="s">
        <v>197</v>
      </c>
      <c r="C106" s="30"/>
      <c r="D106" s="46"/>
      <c r="E106" s="30"/>
      <c r="F106" s="30"/>
    </row>
    <row r="107" spans="1:6" x14ac:dyDescent="0.3">
      <c r="B107" s="76" t="s">
        <v>212</v>
      </c>
      <c r="C107" s="30"/>
      <c r="D107" s="46"/>
      <c r="E107" s="30"/>
      <c r="F107" s="30"/>
    </row>
    <row r="108" spans="1:6" x14ac:dyDescent="0.3">
      <c r="B108" s="76" t="s">
        <v>123</v>
      </c>
      <c r="C108" s="30"/>
      <c r="D108" s="46"/>
      <c r="E108" s="30"/>
      <c r="F108" s="30"/>
    </row>
    <row r="109" spans="1:6" x14ac:dyDescent="0.3">
      <c r="B109" s="76" t="s">
        <v>213</v>
      </c>
      <c r="C109" s="30"/>
      <c r="D109" s="46"/>
      <c r="E109" s="30"/>
      <c r="F109" s="30"/>
    </row>
    <row r="110" spans="1:6" x14ac:dyDescent="0.3">
      <c r="B110" s="76" t="s">
        <v>214</v>
      </c>
      <c r="C110" s="30"/>
      <c r="D110" s="46"/>
      <c r="E110" s="30"/>
      <c r="F110" s="30"/>
    </row>
    <row r="111" spans="1:6" x14ac:dyDescent="0.3">
      <c r="B111" s="46" t="s">
        <v>102</v>
      </c>
      <c r="C111" s="30"/>
      <c r="D111" s="46"/>
      <c r="E111" s="30"/>
      <c r="F111" s="30"/>
    </row>
    <row r="112" spans="1:6" x14ac:dyDescent="0.3">
      <c r="B112" s="46" t="s">
        <v>103</v>
      </c>
      <c r="C112" s="30"/>
      <c r="D112" s="46"/>
      <c r="E112" s="30"/>
      <c r="F112" s="30"/>
    </row>
    <row r="113" spans="1:6" x14ac:dyDescent="0.3">
      <c r="B113" s="76" t="s">
        <v>124</v>
      </c>
      <c r="C113" s="30"/>
      <c r="D113" s="46"/>
      <c r="E113" s="30"/>
      <c r="F113" s="30"/>
    </row>
    <row r="114" spans="1:6" x14ac:dyDescent="0.3">
      <c r="B114" s="76" t="s">
        <v>118</v>
      </c>
      <c r="C114" s="30"/>
      <c r="D114" s="46"/>
      <c r="E114" s="30"/>
      <c r="F114" s="30"/>
    </row>
    <row r="115" spans="1:6" x14ac:dyDescent="0.3">
      <c r="B115" s="76" t="s">
        <v>201</v>
      </c>
      <c r="C115" s="30"/>
      <c r="D115" s="46"/>
      <c r="E115" s="30"/>
      <c r="F115" s="30"/>
    </row>
    <row r="116" spans="1:6" x14ac:dyDescent="0.3">
      <c r="B116" s="76" t="s">
        <v>215</v>
      </c>
      <c r="C116" s="30"/>
      <c r="D116" s="46"/>
      <c r="E116" s="30"/>
      <c r="F116" s="30"/>
    </row>
    <row r="117" spans="1:6" x14ac:dyDescent="0.3">
      <c r="B117" s="77" t="s">
        <v>119</v>
      </c>
      <c r="C117" s="30"/>
      <c r="D117" s="46"/>
      <c r="E117" s="30"/>
      <c r="F117" s="30"/>
    </row>
    <row r="118" spans="1:6" x14ac:dyDescent="0.3">
      <c r="B118" s="77" t="s">
        <v>203</v>
      </c>
      <c r="C118" s="30"/>
      <c r="D118" s="46"/>
      <c r="E118" s="30"/>
      <c r="F118" s="30"/>
    </row>
    <row r="119" spans="1:6" x14ac:dyDescent="0.3">
      <c r="B119" s="77" t="s">
        <v>204</v>
      </c>
      <c r="C119" s="30"/>
      <c r="D119" s="46"/>
      <c r="E119" s="30"/>
      <c r="F119" s="30"/>
    </row>
    <row r="120" spans="1:6" x14ac:dyDescent="0.3">
      <c r="B120" s="76" t="s">
        <v>158</v>
      </c>
      <c r="C120" s="30"/>
      <c r="D120" s="46"/>
      <c r="E120" s="30"/>
      <c r="F120" s="30"/>
    </row>
    <row r="121" spans="1:6" x14ac:dyDescent="0.3">
      <c r="B121" s="76" t="s">
        <v>159</v>
      </c>
      <c r="C121" s="30"/>
      <c r="D121" s="46"/>
      <c r="E121" s="30"/>
      <c r="F121" s="30"/>
    </row>
    <row r="122" spans="1:6" x14ac:dyDescent="0.3">
      <c r="B122" s="76" t="s">
        <v>160</v>
      </c>
      <c r="C122" s="30"/>
      <c r="D122" s="46"/>
      <c r="E122" s="30"/>
      <c r="F122" s="30"/>
    </row>
    <row r="123" spans="1:6" x14ac:dyDescent="0.3">
      <c r="B123" s="76" t="s">
        <v>163</v>
      </c>
      <c r="C123" s="30"/>
      <c r="D123" s="46"/>
      <c r="E123" s="30"/>
      <c r="F123" s="30"/>
    </row>
    <row r="124" spans="1:6" x14ac:dyDescent="0.3">
      <c r="B124" s="76" t="s">
        <v>164</v>
      </c>
      <c r="C124" s="30"/>
      <c r="D124" s="46"/>
      <c r="E124" s="30"/>
      <c r="F124" s="30"/>
    </row>
    <row r="125" spans="1:6" x14ac:dyDescent="0.3">
      <c r="B125" s="76" t="s">
        <v>9</v>
      </c>
      <c r="C125" s="30"/>
      <c r="D125" s="46"/>
      <c r="E125" s="30"/>
      <c r="F125" s="30"/>
    </row>
    <row r="126" spans="1:6" x14ac:dyDescent="0.3">
      <c r="B126" s="45" t="s">
        <v>72</v>
      </c>
      <c r="C126" s="47"/>
      <c r="D126" s="47"/>
      <c r="E126" s="47"/>
      <c r="F126" s="48"/>
    </row>
    <row r="127" spans="1:6" x14ac:dyDescent="0.3">
      <c r="D127" s="49"/>
      <c r="E127" s="49"/>
    </row>
    <row r="128" spans="1:6" s="84" customFormat="1" x14ac:dyDescent="0.3">
      <c r="A128" s="97" t="str">
        <f>'Fisa de fundamentare'!B14</f>
        <v>1.11</v>
      </c>
      <c r="B128" s="85" t="str">
        <f>'Fisa de fundamentare'!C14</f>
        <v>Alte cheltuieli materiale</v>
      </c>
    </row>
    <row r="129" spans="1:6" x14ac:dyDescent="0.3">
      <c r="B129" s="45" t="s">
        <v>73</v>
      </c>
      <c r="C129" s="45" t="s">
        <v>11</v>
      </c>
      <c r="D129" s="45" t="s">
        <v>74</v>
      </c>
      <c r="E129" s="45" t="s">
        <v>75</v>
      </c>
      <c r="F129" s="45" t="s">
        <v>227</v>
      </c>
    </row>
    <row r="130" spans="1:6" x14ac:dyDescent="0.3">
      <c r="B130" s="46" t="s">
        <v>125</v>
      </c>
      <c r="C130" s="30"/>
      <c r="D130" s="46"/>
      <c r="E130" s="30"/>
      <c r="F130" s="30"/>
    </row>
    <row r="131" spans="1:6" x14ac:dyDescent="0.3">
      <c r="B131" s="46" t="s">
        <v>126</v>
      </c>
      <c r="C131" s="30"/>
      <c r="D131" s="46"/>
      <c r="E131" s="30"/>
      <c r="F131" s="30"/>
    </row>
    <row r="132" spans="1:6" x14ac:dyDescent="0.3">
      <c r="B132" s="46" t="s">
        <v>165</v>
      </c>
      <c r="C132" s="30"/>
      <c r="D132" s="46"/>
      <c r="E132" s="30"/>
      <c r="F132" s="30"/>
    </row>
    <row r="133" spans="1:6" x14ac:dyDescent="0.3">
      <c r="B133" s="46" t="s">
        <v>166</v>
      </c>
      <c r="C133" s="30"/>
      <c r="D133" s="46"/>
      <c r="E133" s="30"/>
      <c r="F133" s="30"/>
    </row>
    <row r="134" spans="1:6" x14ac:dyDescent="0.3">
      <c r="B134" s="46" t="s">
        <v>167</v>
      </c>
      <c r="C134" s="30"/>
      <c r="D134" s="46"/>
      <c r="E134" s="30"/>
      <c r="F134" s="30"/>
    </row>
    <row r="135" spans="1:6" x14ac:dyDescent="0.3">
      <c r="B135" s="46" t="s">
        <v>168</v>
      </c>
      <c r="C135" s="30"/>
      <c r="D135" s="46"/>
      <c r="E135" s="30"/>
      <c r="F135" s="30"/>
    </row>
    <row r="136" spans="1:6" x14ac:dyDescent="0.3">
      <c r="B136" s="46" t="s">
        <v>169</v>
      </c>
      <c r="C136" s="30"/>
      <c r="D136" s="46"/>
      <c r="E136" s="30"/>
      <c r="F136" s="30"/>
    </row>
    <row r="137" spans="1:6" x14ac:dyDescent="0.3">
      <c r="B137" s="76" t="s">
        <v>100</v>
      </c>
      <c r="C137" s="30"/>
      <c r="D137" s="46"/>
      <c r="E137" s="30"/>
      <c r="F137" s="30"/>
    </row>
    <row r="138" spans="1:6" x14ac:dyDescent="0.3">
      <c r="B138" s="45" t="s">
        <v>72</v>
      </c>
      <c r="C138" s="47"/>
      <c r="D138" s="47"/>
      <c r="E138" s="47"/>
      <c r="F138" s="48"/>
    </row>
    <row r="141" spans="1:6" x14ac:dyDescent="0.3">
      <c r="A141" s="96">
        <v>2</v>
      </c>
      <c r="B141" s="23" t="s">
        <v>188</v>
      </c>
    </row>
    <row r="143" spans="1:6" s="84" customFormat="1" ht="17.25" thickBot="1" x14ac:dyDescent="0.35">
      <c r="A143" s="97" t="str">
        <f>'Fisa de fundamentare'!B16</f>
        <v>2.1</v>
      </c>
      <c r="B143" s="85" t="str">
        <f>'Fisa de fundamentare'!C16</f>
        <v>Salarii</v>
      </c>
    </row>
    <row r="144" spans="1:6" ht="17.25" thickBot="1" x14ac:dyDescent="0.35">
      <c r="B144" s="60" t="s">
        <v>170</v>
      </c>
      <c r="C144" s="61" t="s">
        <v>61</v>
      </c>
      <c r="D144" s="61" t="s">
        <v>62</v>
      </c>
      <c r="E144" s="61" t="s">
        <v>228</v>
      </c>
      <c r="F144" s="61" t="s">
        <v>229</v>
      </c>
    </row>
    <row r="145" spans="1:6" ht="17.25" thickBot="1" x14ac:dyDescent="0.35">
      <c r="B145" s="62">
        <v>1</v>
      </c>
      <c r="C145" s="63">
        <v>2</v>
      </c>
      <c r="D145" s="63">
        <v>3</v>
      </c>
      <c r="E145" s="63">
        <v>4</v>
      </c>
      <c r="F145" s="63" t="s">
        <v>65</v>
      </c>
    </row>
    <row r="146" spans="1:6" ht="17.25" thickBot="1" x14ac:dyDescent="0.35">
      <c r="B146" s="78" t="s">
        <v>224</v>
      </c>
      <c r="C146" s="64"/>
      <c r="D146" s="64"/>
      <c r="E146" s="64"/>
      <c r="F146" s="64"/>
    </row>
    <row r="147" spans="1:6" ht="17.25" thickBot="1" x14ac:dyDescent="0.35">
      <c r="B147" s="78" t="s">
        <v>222</v>
      </c>
      <c r="C147" s="64"/>
      <c r="D147" s="64"/>
      <c r="E147" s="64"/>
      <c r="F147" s="64"/>
    </row>
    <row r="148" spans="1:6" ht="17.25" thickBot="1" x14ac:dyDescent="0.35">
      <c r="B148" s="78" t="s">
        <v>223</v>
      </c>
      <c r="C148" s="64"/>
      <c r="D148" s="64"/>
      <c r="E148" s="64"/>
      <c r="F148" s="64"/>
    </row>
    <row r="149" spans="1:6" ht="17.25" thickBot="1" x14ac:dyDescent="0.35">
      <c r="B149" s="78" t="s">
        <v>225</v>
      </c>
      <c r="C149" s="64"/>
      <c r="D149" s="64"/>
      <c r="E149" s="64"/>
      <c r="F149" s="64"/>
    </row>
    <row r="150" spans="1:6" ht="17.25" thickBot="1" x14ac:dyDescent="0.35">
      <c r="B150" s="78" t="s">
        <v>127</v>
      </c>
      <c r="C150" s="64"/>
      <c r="D150" s="64"/>
      <c r="E150" s="64"/>
      <c r="F150" s="64"/>
    </row>
    <row r="151" spans="1:6" ht="17.25" thickBot="1" x14ac:dyDescent="0.35">
      <c r="B151" s="78" t="s">
        <v>128</v>
      </c>
      <c r="C151" s="64"/>
      <c r="D151" s="64"/>
      <c r="E151" s="64"/>
      <c r="F151" s="64"/>
    </row>
    <row r="152" spans="1:6" ht="17.25" thickBot="1" x14ac:dyDescent="0.35">
      <c r="B152" s="78" t="s">
        <v>129</v>
      </c>
      <c r="C152" s="64"/>
      <c r="D152" s="64"/>
      <c r="E152" s="64"/>
      <c r="F152" s="64"/>
    </row>
    <row r="153" spans="1:6" ht="17.25" thickBot="1" x14ac:dyDescent="0.35">
      <c r="B153" s="65" t="s">
        <v>72</v>
      </c>
      <c r="C153" s="66"/>
      <c r="D153" s="66"/>
      <c r="E153" s="66"/>
      <c r="F153" s="67"/>
    </row>
    <row r="154" spans="1:6" x14ac:dyDescent="0.3">
      <c r="B154" s="43"/>
      <c r="C154" s="41"/>
      <c r="D154" s="41"/>
      <c r="E154" s="41"/>
    </row>
    <row r="155" spans="1:6" s="84" customFormat="1" x14ac:dyDescent="0.3">
      <c r="A155" s="97" t="str">
        <f>'Fisa de fundamentare'!B17</f>
        <v>2.2</v>
      </c>
      <c r="B155" s="89" t="str">
        <f>'Fisa de fundamentare'!C17</f>
        <v>Contribuție asiguratorie pentru muncă (2,25% din salarii)</v>
      </c>
      <c r="C155" s="90"/>
      <c r="D155" s="90"/>
      <c r="E155" s="90"/>
      <c r="F155" s="91"/>
    </row>
    <row r="156" spans="1:6" s="84" customFormat="1" x14ac:dyDescent="0.3">
      <c r="A156" s="100" t="s">
        <v>184</v>
      </c>
      <c r="B156" s="89" t="s">
        <v>139</v>
      </c>
      <c r="C156" s="90"/>
      <c r="D156" s="90"/>
      <c r="E156" s="90"/>
      <c r="F156" s="91"/>
    </row>
    <row r="157" spans="1:6" s="84" customFormat="1" x14ac:dyDescent="0.3">
      <c r="A157" s="99"/>
    </row>
    <row r="158" spans="1:6" s="84" customFormat="1" x14ac:dyDescent="0.3">
      <c r="A158" s="100" t="s">
        <v>185</v>
      </c>
      <c r="B158" s="89" t="str">
        <f>'Fisa de fundamentare'!C19</f>
        <v>Alte cheltuieli cu munca vie (inclusiv tichete de masă, instruirea personalului)</v>
      </c>
      <c r="C158" s="92"/>
    </row>
    <row r="159" spans="1:6" x14ac:dyDescent="0.3">
      <c r="B159" s="45" t="s">
        <v>73</v>
      </c>
      <c r="C159" s="45" t="s">
        <v>11</v>
      </c>
      <c r="D159" s="45" t="s">
        <v>74</v>
      </c>
      <c r="E159" s="45" t="s">
        <v>75</v>
      </c>
      <c r="F159" s="45" t="s">
        <v>227</v>
      </c>
    </row>
    <row r="160" spans="1:6" x14ac:dyDescent="0.3">
      <c r="B160" s="69" t="s">
        <v>140</v>
      </c>
      <c r="C160" s="30"/>
      <c r="D160" s="46"/>
      <c r="E160" s="30"/>
      <c r="F160" s="30"/>
    </row>
    <row r="161" spans="1:6" x14ac:dyDescent="0.3">
      <c r="B161" s="69" t="s">
        <v>141</v>
      </c>
      <c r="C161" s="30"/>
      <c r="D161" s="46"/>
      <c r="E161" s="30"/>
      <c r="F161" s="30"/>
    </row>
    <row r="162" spans="1:6" x14ac:dyDescent="0.3">
      <c r="B162" s="69" t="s">
        <v>142</v>
      </c>
      <c r="C162" s="30"/>
      <c r="D162" s="46"/>
      <c r="E162" s="30"/>
      <c r="F162" s="30"/>
    </row>
    <row r="163" spans="1:6" x14ac:dyDescent="0.3">
      <c r="B163" s="69" t="s">
        <v>9</v>
      </c>
      <c r="C163" s="30"/>
      <c r="D163" s="46"/>
      <c r="E163" s="30"/>
      <c r="F163" s="30"/>
    </row>
    <row r="164" spans="1:6" x14ac:dyDescent="0.3">
      <c r="B164" s="45" t="s">
        <v>72</v>
      </c>
      <c r="C164" s="47"/>
      <c r="D164" s="47"/>
      <c r="E164" s="47"/>
      <c r="F164" s="48"/>
    </row>
    <row r="167" spans="1:6" s="84" customFormat="1" x14ac:dyDescent="0.3">
      <c r="A167" s="97">
        <f>'Fisa de fundamentare'!B20</f>
        <v>3</v>
      </c>
      <c r="B167" s="85" t="str">
        <f>'Fisa de fundamentare'!C20</f>
        <v>Taxe, licențe</v>
      </c>
    </row>
    <row r="168" spans="1:6" x14ac:dyDescent="0.3">
      <c r="B168" s="45" t="s">
        <v>73</v>
      </c>
      <c r="C168" s="45" t="s">
        <v>11</v>
      </c>
      <c r="D168" s="45" t="s">
        <v>74</v>
      </c>
      <c r="E168" s="45" t="s">
        <v>75</v>
      </c>
      <c r="F168" s="45" t="s">
        <v>227</v>
      </c>
    </row>
    <row r="169" spans="1:6" x14ac:dyDescent="0.3">
      <c r="B169" s="20" t="s">
        <v>143</v>
      </c>
      <c r="C169" s="73"/>
      <c r="D169" s="73"/>
      <c r="E169" s="73"/>
      <c r="F169" s="73"/>
    </row>
    <row r="170" spans="1:6" x14ac:dyDescent="0.3">
      <c r="B170" s="69" t="s">
        <v>144</v>
      </c>
      <c r="C170" s="73"/>
      <c r="D170" s="73"/>
      <c r="E170" s="73"/>
      <c r="F170" s="73"/>
    </row>
    <row r="171" spans="1:6" x14ac:dyDescent="0.3">
      <c r="B171" s="69" t="s">
        <v>216</v>
      </c>
      <c r="C171" s="73"/>
      <c r="D171" s="73"/>
      <c r="E171" s="73"/>
      <c r="F171" s="73"/>
    </row>
    <row r="172" spans="1:6" x14ac:dyDescent="0.3">
      <c r="B172" s="69" t="s">
        <v>217</v>
      </c>
      <c r="C172" s="73"/>
      <c r="D172" s="73"/>
      <c r="E172" s="73"/>
      <c r="F172" s="73"/>
    </row>
    <row r="173" spans="1:6" x14ac:dyDescent="0.3">
      <c r="B173" s="69" t="s">
        <v>218</v>
      </c>
      <c r="C173" s="73"/>
      <c r="D173" s="73"/>
      <c r="E173" s="73"/>
      <c r="F173" s="73"/>
    </row>
    <row r="174" spans="1:6" x14ac:dyDescent="0.3">
      <c r="B174" s="70" t="s">
        <v>145</v>
      </c>
      <c r="C174" s="73"/>
      <c r="D174" s="73"/>
      <c r="E174" s="73"/>
      <c r="F174" s="73"/>
    </row>
    <row r="175" spans="1:6" x14ac:dyDescent="0.3">
      <c r="B175" s="70" t="s">
        <v>149</v>
      </c>
      <c r="C175" s="73"/>
      <c r="D175" s="73"/>
      <c r="E175" s="73"/>
      <c r="F175" s="73"/>
    </row>
    <row r="176" spans="1:6" x14ac:dyDescent="0.3">
      <c r="B176" s="70" t="s">
        <v>150</v>
      </c>
      <c r="C176" s="73"/>
      <c r="D176" s="73"/>
      <c r="E176" s="73"/>
      <c r="F176" s="73"/>
    </row>
    <row r="177" spans="1:6" x14ac:dyDescent="0.3">
      <c r="B177" s="70" t="s">
        <v>151</v>
      </c>
      <c r="C177" s="30"/>
      <c r="D177" s="46"/>
      <c r="E177" s="30"/>
      <c r="F177" s="30"/>
    </row>
    <row r="178" spans="1:6" x14ac:dyDescent="0.3">
      <c r="B178" s="69" t="s">
        <v>9</v>
      </c>
      <c r="C178" s="30"/>
      <c r="D178" s="46"/>
      <c r="E178" s="30"/>
      <c r="F178" s="30"/>
    </row>
    <row r="179" spans="1:6" x14ac:dyDescent="0.3">
      <c r="B179" s="45" t="s">
        <v>72</v>
      </c>
      <c r="C179" s="47"/>
      <c r="D179" s="47"/>
      <c r="E179" s="47"/>
      <c r="F179" s="48"/>
    </row>
    <row r="181" spans="1:6" s="84" customFormat="1" x14ac:dyDescent="0.3">
      <c r="A181" s="97">
        <f>'Fisa de fundamentare'!B21</f>
        <v>4</v>
      </c>
      <c r="B181" s="85" t="str">
        <f>'Fisa de fundamentare'!C21</f>
        <v>Cheltuieli cu închirierea utilajelor</v>
      </c>
    </row>
    <row r="182" spans="1:6" x14ac:dyDescent="0.3">
      <c r="B182" s="45" t="s">
        <v>73</v>
      </c>
      <c r="C182" s="45" t="s">
        <v>11</v>
      </c>
      <c r="D182" s="45" t="s">
        <v>74</v>
      </c>
      <c r="E182" s="45" t="s">
        <v>75</v>
      </c>
      <c r="F182" s="45" t="s">
        <v>227</v>
      </c>
    </row>
    <row r="183" spans="1:6" x14ac:dyDescent="0.3">
      <c r="B183" s="46" t="s">
        <v>152</v>
      </c>
      <c r="C183" s="30"/>
      <c r="D183" s="46"/>
      <c r="E183" s="30"/>
      <c r="F183" s="30"/>
    </row>
    <row r="184" spans="1:6" x14ac:dyDescent="0.3">
      <c r="B184" s="69" t="s">
        <v>9</v>
      </c>
      <c r="C184" s="30"/>
      <c r="D184" s="46"/>
      <c r="E184" s="30"/>
      <c r="F184" s="30"/>
    </row>
    <row r="185" spans="1:6" x14ac:dyDescent="0.3">
      <c r="B185" s="45" t="s">
        <v>72</v>
      </c>
      <c r="C185" s="47"/>
      <c r="D185" s="47"/>
      <c r="E185" s="47"/>
      <c r="F185" s="48"/>
    </row>
    <row r="187" spans="1:6" s="84" customFormat="1" x14ac:dyDescent="0.3">
      <c r="A187" s="97">
        <f>'Fisa de fundamentare'!B22</f>
        <v>5</v>
      </c>
      <c r="B187" s="85" t="str">
        <f>'Fisa de fundamentare'!C22</f>
        <v>Cheltuieli cu depunerea in rampă</v>
      </c>
    </row>
    <row r="188" spans="1:6" x14ac:dyDescent="0.3">
      <c r="A188" s="109"/>
      <c r="B188" s="45" t="s">
        <v>73</v>
      </c>
      <c r="C188" s="45" t="s">
        <v>11</v>
      </c>
      <c r="D188" s="45" t="s">
        <v>74</v>
      </c>
      <c r="E188" s="45" t="s">
        <v>75</v>
      </c>
      <c r="F188" s="45" t="s">
        <v>227</v>
      </c>
    </row>
    <row r="189" spans="1:6" ht="33" x14ac:dyDescent="0.3">
      <c r="A189" s="109"/>
      <c r="B189" s="103" t="s">
        <v>154</v>
      </c>
      <c r="C189" s="30"/>
      <c r="D189" s="46"/>
      <c r="E189" s="74"/>
      <c r="F189" s="30"/>
    </row>
    <row r="190" spans="1:6" x14ac:dyDescent="0.3">
      <c r="A190" s="109"/>
      <c r="B190" s="45" t="s">
        <v>72</v>
      </c>
      <c r="C190" s="47"/>
      <c r="D190" s="47"/>
      <c r="E190" s="47"/>
      <c r="F190" s="48"/>
    </row>
    <row r="191" spans="1:6" x14ac:dyDescent="0.3">
      <c r="A191" s="109"/>
      <c r="B191" s="44"/>
      <c r="C191" s="87"/>
      <c r="D191" s="87"/>
      <c r="E191" s="87"/>
      <c r="F191" s="107"/>
    </row>
    <row r="192" spans="1:6" ht="33" x14ac:dyDescent="0.3">
      <c r="A192" s="97">
        <f>'Fisa de fundamentare'!B23</f>
        <v>6</v>
      </c>
      <c r="B192" s="108" t="s">
        <v>190</v>
      </c>
      <c r="C192" s="90"/>
      <c r="D192" s="90"/>
      <c r="E192" s="90"/>
      <c r="F192" s="106"/>
    </row>
    <row r="193" spans="1:6" x14ac:dyDescent="0.3">
      <c r="B193" s="49"/>
    </row>
    <row r="194" spans="1:6" s="84" customFormat="1" x14ac:dyDescent="0.3">
      <c r="A194" s="97">
        <f>'Fisa de fundamentare'!B24</f>
        <v>7</v>
      </c>
      <c r="B194" s="85" t="str">
        <f>'Fisa de fundamentare'!C24</f>
        <v>Alte cheltuieli</v>
      </c>
    </row>
    <row r="195" spans="1:6" x14ac:dyDescent="0.3">
      <c r="A195" s="109"/>
      <c r="B195" s="45" t="s">
        <v>73</v>
      </c>
      <c r="C195" s="45" t="s">
        <v>11</v>
      </c>
      <c r="D195" s="45" t="s">
        <v>74</v>
      </c>
      <c r="E195" s="45" t="s">
        <v>75</v>
      </c>
      <c r="F195" s="45" t="s">
        <v>227</v>
      </c>
    </row>
    <row r="196" spans="1:6" x14ac:dyDescent="0.3">
      <c r="A196" s="109"/>
      <c r="B196" s="104" t="s">
        <v>155</v>
      </c>
      <c r="C196" s="30"/>
      <c r="D196" s="46"/>
      <c r="E196" s="30"/>
      <c r="F196" s="30"/>
    </row>
    <row r="197" spans="1:6" x14ac:dyDescent="0.3">
      <c r="A197" s="109"/>
      <c r="B197" s="104" t="s">
        <v>156</v>
      </c>
      <c r="C197" s="30"/>
      <c r="D197" s="46"/>
      <c r="E197" s="30"/>
      <c r="F197" s="30"/>
    </row>
    <row r="198" spans="1:6" x14ac:dyDescent="0.3">
      <c r="A198" s="109"/>
      <c r="B198" s="69" t="s">
        <v>100</v>
      </c>
      <c r="C198" s="30"/>
      <c r="D198" s="46"/>
      <c r="E198" s="30"/>
      <c r="F198" s="30"/>
    </row>
    <row r="199" spans="1:6" x14ac:dyDescent="0.3">
      <c r="A199" s="109"/>
      <c r="B199" s="45" t="s">
        <v>72</v>
      </c>
      <c r="C199" s="47"/>
      <c r="D199" s="47"/>
      <c r="E199" s="47"/>
      <c r="F199" s="48"/>
    </row>
    <row r="200" spans="1:6" x14ac:dyDescent="0.3">
      <c r="A200" s="109"/>
    </row>
    <row r="201" spans="1:6" s="49" customFormat="1" x14ac:dyDescent="0.3">
      <c r="A201" s="97" t="str">
        <f>'Fisa de fundamentare'!B26</f>
        <v>B</v>
      </c>
      <c r="B201" s="85" t="str">
        <f>'Fisa de fundamentare'!C26</f>
        <v xml:space="preserve">Cheltuieli financiare </v>
      </c>
    </row>
    <row r="202" spans="1:6" x14ac:dyDescent="0.3">
      <c r="B202" s="45" t="s">
        <v>73</v>
      </c>
      <c r="C202" s="45" t="s">
        <v>11</v>
      </c>
      <c r="D202" s="45" t="s">
        <v>74</v>
      </c>
      <c r="E202" s="45" t="s">
        <v>75</v>
      </c>
      <c r="F202" s="45" t="s">
        <v>227</v>
      </c>
    </row>
    <row r="203" spans="1:6" x14ac:dyDescent="0.3">
      <c r="B203" s="104" t="s">
        <v>157</v>
      </c>
      <c r="C203" s="30"/>
      <c r="D203" s="46"/>
      <c r="E203" s="30"/>
      <c r="F203" s="30"/>
    </row>
    <row r="204" spans="1:6" x14ac:dyDescent="0.3">
      <c r="B204" s="45" t="s">
        <v>72</v>
      </c>
      <c r="C204" s="47"/>
      <c r="D204" s="47"/>
      <c r="E204" s="47"/>
      <c r="F204" s="48"/>
    </row>
    <row r="209" spans="2:2" x14ac:dyDescent="0.3">
      <c r="B209" s="80" t="s">
        <v>90</v>
      </c>
    </row>
  </sheetData>
  <mergeCells count="3">
    <mergeCell ref="B6:B7"/>
    <mergeCell ref="C6:C7"/>
    <mergeCell ref="D85:F85"/>
  </mergeCells>
  <pageMargins left="0.7" right="0.7" top="0.75" bottom="0.75" header="0.3" footer="0.3"/>
  <pageSetup paperSize="9" scale="66" orientation="landscape" r:id="rId1"/>
  <rowBreaks count="4" manualBreakCount="4">
    <brk id="42" max="8" man="1"/>
    <brk id="82" max="8" man="1"/>
    <brk id="126" max="8" man="1"/>
    <brk id="166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Fisa de fundamentare</vt:lpstr>
      <vt:lpstr>Memoriu reciclabil</vt:lpstr>
      <vt:lpstr>Memoriu rezidual</vt:lpstr>
      <vt:lpstr>'Memoriu reciclabil'!Print_Area</vt:lpstr>
      <vt:lpstr>'Memoriu rezidual'!Print_Area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007</dc:creator>
  <cp:lastModifiedBy>adid romeo</cp:lastModifiedBy>
  <cp:lastPrinted>2021-08-27T06:55:52Z</cp:lastPrinted>
  <dcterms:created xsi:type="dcterms:W3CDTF">2015-06-05T18:17:20Z</dcterms:created>
  <dcterms:modified xsi:type="dcterms:W3CDTF">2021-08-27T06:55:55Z</dcterms:modified>
</cp:coreProperties>
</file>